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am2\Documents\Merienda\"/>
    </mc:Choice>
  </mc:AlternateContent>
  <xr:revisionPtr revIDLastSave="0" documentId="13_ncr:1_{377FF008-027D-4DC2-9C1C-13D286A98154}" xr6:coauthVersionLast="47" xr6:coauthVersionMax="47" xr10:uidLastSave="{00000000-0000-0000-0000-000000000000}"/>
  <bookViews>
    <workbookView xWindow="3360" yWindow="180" windowWidth="18552" windowHeight="11220" xr2:uid="{593A9C32-0FA1-43BF-9622-E0ED8D24DEDA}"/>
  </bookViews>
  <sheets>
    <sheet name="入力" sheetId="1" r:id="rId1"/>
    <sheet name="リスト" sheetId="2" state="hidden" r:id="rId2"/>
  </sheets>
  <definedNames>
    <definedName name="_xlnm.Print_Area" localSheetId="0">入力!$B$1:$E$25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3" i="2" l="1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5" i="2"/>
  <c r="H14" i="2"/>
  <c r="H13" i="2"/>
  <c r="H12" i="2"/>
  <c r="H11" i="2"/>
  <c r="H10" i="2"/>
  <c r="H9" i="2"/>
  <c r="H8" i="2"/>
  <c r="H7" i="2"/>
  <c r="H6" i="2"/>
  <c r="H5" i="2"/>
  <c r="H4" i="2"/>
</calcChain>
</file>

<file path=xl/sharedStrings.xml><?xml version="1.0" encoding="utf-8"?>
<sst xmlns="http://schemas.openxmlformats.org/spreadsheetml/2006/main" count="687" uniqueCount="481">
  <si>
    <t>旧</t>
    <rPh sb="0" eb="1">
      <t>キュウ</t>
    </rPh>
    <phoneticPr fontId="4"/>
  </si>
  <si>
    <t>新</t>
    <rPh sb="0" eb="1">
      <t>シン</t>
    </rPh>
    <phoneticPr fontId="4"/>
  </si>
  <si>
    <t>なお知らせ</t>
  </si>
  <si>
    <t>商品</t>
    <rPh sb="0" eb="2">
      <t>ショウヒン</t>
    </rPh>
    <phoneticPr fontId="4"/>
  </si>
  <si>
    <t xml:space="preserve">注 文 商 品 </t>
  </si>
  <si>
    <t>注文商品</t>
  </si>
  <si>
    <t>当フォームデコードサービスは、2026年3月31日をもちまして</t>
  </si>
  <si>
    <t>数量</t>
    <rPh sb="0" eb="2">
      <t>スウリョウ</t>
    </rPh>
    <phoneticPr fontId="4"/>
  </si>
  <si>
    <t xml:space="preserve">注 文 個 数 </t>
  </si>
  <si>
    <t>注文個数</t>
  </si>
  <si>
    <t>立札</t>
    <rPh sb="0" eb="2">
      <t>タテフダ</t>
    </rPh>
    <phoneticPr fontId="4"/>
  </si>
  <si>
    <t>カ ー ド　　</t>
  </si>
  <si>
    <t>注文立札</t>
    <rPh sb="0" eb="2">
      <t>チュウモン</t>
    </rPh>
    <rPh sb="2" eb="3">
      <t>リツ</t>
    </rPh>
    <rPh sb="3" eb="4">
      <t>サツ</t>
    </rPh>
    <phoneticPr fontId="4"/>
  </si>
  <si>
    <t>ホームページ・新着情報へ</t>
  </si>
  <si>
    <t>送付先</t>
    <rPh sb="0" eb="2">
      <t>ソウフ</t>
    </rPh>
    <rPh sb="2" eb="3">
      <t>サキ</t>
    </rPh>
    <phoneticPr fontId="4"/>
  </si>
  <si>
    <t>郵便番号</t>
    <rPh sb="0" eb="2">
      <t>ユウビン</t>
    </rPh>
    <rPh sb="2" eb="4">
      <t>バンゴウ</t>
    </rPh>
    <phoneticPr fontId="4"/>
  </si>
  <si>
    <t>送付先郵便　</t>
  </si>
  <si>
    <t>送付先の郵便番号</t>
  </si>
  <si>
    <t>https://www.rescue.ne.jp/</t>
  </si>
  <si>
    <t>住所</t>
    <rPh sb="0" eb="2">
      <t>ジュウショ</t>
    </rPh>
    <phoneticPr fontId="4"/>
  </si>
  <si>
    <t>送付先住所１</t>
  </si>
  <si>
    <t>送付先の住所１</t>
  </si>
  <si>
    <t>送付先住所２</t>
  </si>
  <si>
    <t>フォームからの送信メールをお届けします。</t>
  </si>
  <si>
    <t>お名前</t>
    <rPh sb="1" eb="3">
      <t>ナマエ</t>
    </rPh>
    <phoneticPr fontId="4"/>
  </si>
  <si>
    <t>送付先名前　</t>
  </si>
  <si>
    <t>送付先のお名前</t>
  </si>
  <si>
    <t>電話</t>
    <rPh sb="0" eb="2">
      <t>デンワ</t>
    </rPh>
    <phoneticPr fontId="4"/>
  </si>
  <si>
    <t>送付先電話　</t>
  </si>
  <si>
    <t>送付先の電話番号</t>
  </si>
  <si>
    <t>注文の商品名: DR-02　シャインフルール　税込￥12,650</t>
  </si>
  <si>
    <t>送り主</t>
    <rPh sb="0" eb="1">
      <t>オク</t>
    </rPh>
    <rPh sb="2" eb="3">
      <t>ヌシ</t>
    </rPh>
    <phoneticPr fontId="4"/>
  </si>
  <si>
    <t>送り主　　　</t>
  </si>
  <si>
    <t>注文の個数　: 1</t>
  </si>
  <si>
    <t>送り主住所１</t>
  </si>
  <si>
    <t>送り主住所２</t>
  </si>
  <si>
    <t>立札の必要性: 必要</t>
  </si>
  <si>
    <t>会社</t>
    <rPh sb="0" eb="2">
      <t>カイシャ</t>
    </rPh>
    <phoneticPr fontId="4"/>
  </si>
  <si>
    <t>送り主会社　</t>
    <rPh sb="3" eb="5">
      <t>カイシャ</t>
    </rPh>
    <phoneticPr fontId="4"/>
  </si>
  <si>
    <t>送り主名前　</t>
  </si>
  <si>
    <t>立札の内容　: 祝開設　さんあい薬局株式会社　代表取締役　中野隆文</t>
  </si>
  <si>
    <t>送り主電話　</t>
  </si>
  <si>
    <t>日時指定</t>
    <rPh sb="0" eb="2">
      <t>ニチジ</t>
    </rPh>
    <rPh sb="2" eb="4">
      <t>シテイ</t>
    </rPh>
    <phoneticPr fontId="4"/>
  </si>
  <si>
    <t>指定日</t>
    <rPh sb="0" eb="3">
      <t>シテイビ</t>
    </rPh>
    <phoneticPr fontId="4"/>
  </si>
  <si>
    <t>指 定 日　　</t>
  </si>
  <si>
    <t>指定日　</t>
  </si>
  <si>
    <t>送付先郵便　: 511-0242</t>
  </si>
  <si>
    <t>指定時刻</t>
    <rPh sb="0" eb="2">
      <t>シテイ</t>
    </rPh>
    <rPh sb="2" eb="4">
      <t>ジコク</t>
    </rPh>
    <phoneticPr fontId="4"/>
  </si>
  <si>
    <t xml:space="preserve">指 定 時 刻 </t>
  </si>
  <si>
    <t>指定時刻</t>
  </si>
  <si>
    <t>申込者</t>
    <rPh sb="0" eb="2">
      <t>モウシコミ</t>
    </rPh>
    <rPh sb="2" eb="3">
      <t>シャ</t>
    </rPh>
    <phoneticPr fontId="4"/>
  </si>
  <si>
    <t>申込者コード</t>
  </si>
  <si>
    <t xml:space="preserve">送付先住所２: </t>
  </si>
  <si>
    <t>申込者名前　</t>
  </si>
  <si>
    <t>申込者電話　</t>
  </si>
  <si>
    <t xml:space="preserve">連 絡 事 項 </t>
  </si>
  <si>
    <t>連絡事項</t>
  </si>
  <si>
    <t>送り主会社　: さんあい薬局株式会社</t>
  </si>
  <si>
    <t>送り主名前　: 中野　隆文</t>
  </si>
  <si>
    <t>送り主電話　: 0594-84-7611</t>
  </si>
  <si>
    <t>指　定　日　: 2/5</t>
  </si>
  <si>
    <t>指 定 時 刻 : 午前中</t>
  </si>
  <si>
    <t>申込者コード: k.matsumura@sun-ai-ph.co.jp</t>
  </si>
  <si>
    <t>申　込　者　: 送り主と同じ</t>
  </si>
  <si>
    <t>申込者所属　: 本社事務</t>
  </si>
  <si>
    <t>申込者名前　: 後藤　優佳</t>
  </si>
  <si>
    <t>申込者電話　: 0594-84-7611</t>
  </si>
  <si>
    <t>メ　ー　ル　: y.goto@sun-ai-ph.co.jp</t>
  </si>
  <si>
    <t xml:space="preserve">連 絡 事 項 : </t>
  </si>
  <si>
    <t>送信時刻＞ Thu, 22 Jan 2026 17:43:07 +0900 (JST)</t>
  </si>
  <si>
    <t>送信画面＞ https://tam3.on.coocan.jp/ [3eMgQzymufoqbshs]</t>
  </si>
  <si>
    <t>送信者IP＞ host;sun-ai-ph.st.wakwak.ne.jp addr;61.115.79.21 via; xfor; for; agent;Mozilla/5.0 (Windows NT 10.0; Win64; x64) AppleWebKit/537.36 (KHTML, like Gecko) Chrome/143.0.0.0 Safari/537.36 trueip;61.115.79.21 xfor_name;</t>
  </si>
  <si>
    <t>フォームデコードサービス by CGI RESCUE</t>
  </si>
  <si>
    <t>注文
内容</t>
    <rPh sb="0" eb="2">
      <t>チュウモン</t>
    </rPh>
    <rPh sb="3" eb="5">
      <t>ナイヨウ</t>
    </rPh>
    <phoneticPr fontId="4"/>
  </si>
  <si>
    <t>発注日</t>
    <rPh sb="0" eb="2">
      <t>ハッチュウ</t>
    </rPh>
    <rPh sb="2" eb="3">
      <t>ビ</t>
    </rPh>
    <phoneticPr fontId="4"/>
  </si>
  <si>
    <t>項目</t>
    <rPh sb="0" eb="2">
      <t>コウモク</t>
    </rPh>
    <phoneticPr fontId="4"/>
  </si>
  <si>
    <t>入力</t>
    <rPh sb="0" eb="2">
      <t>ニュウリョク</t>
    </rPh>
    <phoneticPr fontId="4"/>
  </si>
  <si>
    <t>そ の 他
連絡事項</t>
    <rPh sb="4" eb="5">
      <t>タ</t>
    </rPh>
    <rPh sb="6" eb="8">
      <t>レンラク</t>
    </rPh>
    <rPh sb="8" eb="10">
      <t>ジコウ</t>
    </rPh>
    <phoneticPr fontId="4"/>
  </si>
  <si>
    <t>注意（例）</t>
    <rPh sb="0" eb="2">
      <t>チュウイ</t>
    </rPh>
    <rPh sb="3" eb="4">
      <t>レイ</t>
    </rPh>
    <phoneticPr fontId="4"/>
  </si>
  <si>
    <t>必須　ハイフンを入れてください</t>
    <rPh sb="0" eb="2">
      <t>ヒッス</t>
    </rPh>
    <rPh sb="8" eb="9">
      <t>イ</t>
    </rPh>
    <phoneticPr fontId="4"/>
  </si>
  <si>
    <t>会社･所属</t>
    <rPh sb="0" eb="2">
      <t>カイシャ</t>
    </rPh>
    <rPh sb="3" eb="5">
      <t>ショゾク</t>
    </rPh>
    <phoneticPr fontId="4"/>
  </si>
  <si>
    <r>
      <rPr>
        <sz val="9"/>
        <color theme="1"/>
        <rFont val="ＭＳ Ｐ明朝"/>
        <family val="1"/>
        <charset val="128"/>
      </rPr>
      <t>この票のバージョン：</t>
    </r>
    <r>
      <rPr>
        <sz val="9"/>
        <color theme="1"/>
        <rFont val="Century"/>
        <family val="1"/>
      </rPr>
      <t>2026/2/1</t>
    </r>
    <rPh sb="2" eb="3">
      <t>ヒョウ</t>
    </rPh>
    <phoneticPr fontId="4"/>
  </si>
  <si>
    <t>注文についてのお問合せ先です</t>
    <rPh sb="0" eb="2">
      <t>チュウモン</t>
    </rPh>
    <rPh sb="8" eb="10">
      <t>トイアワ</t>
    </rPh>
    <rPh sb="11" eb="12">
      <t>サキ</t>
    </rPh>
    <phoneticPr fontId="4"/>
  </si>
  <si>
    <t>必要ならプルダウン(▽)から選択します</t>
    <rPh sb="0" eb="2">
      <t>ヒツヨウ</t>
    </rPh>
    <rPh sb="14" eb="16">
      <t>センタク</t>
    </rPh>
    <phoneticPr fontId="4"/>
  </si>
  <si>
    <t>月/日で入力します</t>
    <rPh sb="0" eb="1">
      <t>ツキ</t>
    </rPh>
    <rPh sb="2" eb="3">
      <t>ヒ</t>
    </rPh>
    <rPh sb="4" eb="6">
      <t>ニュウリョク</t>
    </rPh>
    <phoneticPr fontId="4"/>
  </si>
  <si>
    <t>番地まで入力します</t>
    <rPh sb="0" eb="2">
      <t>バンチ</t>
    </rPh>
    <rPh sb="4" eb="6">
      <t>ニュウリョク</t>
    </rPh>
    <phoneticPr fontId="4"/>
  </si>
  <si>
    <t>プルダウン(▽)から選択します</t>
    <rPh sb="10" eb="12">
      <t>センタク</t>
    </rPh>
    <phoneticPr fontId="4"/>
  </si>
  <si>
    <t>必要がないときは空白にします</t>
    <rPh sb="0" eb="2">
      <t>ヒツヨウ</t>
    </rPh>
    <rPh sb="8" eb="10">
      <t>クウハク</t>
    </rPh>
    <phoneticPr fontId="4"/>
  </si>
  <si>
    <t>建物名/会社名などを入力します</t>
    <rPh sb="0" eb="2">
      <t>タテモノ</t>
    </rPh>
    <rPh sb="2" eb="3">
      <t>メイ</t>
    </rPh>
    <rPh sb="4" eb="7">
      <t>カイシャメイ</t>
    </rPh>
    <rPh sb="10" eb="12">
      <t>ニュウリョク</t>
    </rPh>
    <phoneticPr fontId="4"/>
  </si>
  <si>
    <t>会社名/個人名などを敬称略で入力します</t>
    <rPh sb="0" eb="3">
      <t>カイシャメイ</t>
    </rPh>
    <rPh sb="4" eb="7">
      <t>コジンメイ</t>
    </rPh>
    <rPh sb="10" eb="13">
      <t>ケイショウリャク</t>
    </rPh>
    <rPh sb="14" eb="16">
      <t>ニュウリョク</t>
    </rPh>
    <phoneticPr fontId="4"/>
  </si>
  <si>
    <r>
      <rPr>
        <sz val="10"/>
        <color theme="1"/>
        <rFont val="ＭＳ 明朝"/>
        <family val="2"/>
        <charset val="128"/>
      </rPr>
      <t>通番</t>
    </r>
    <rPh sb="0" eb="2">
      <t>ツウバン</t>
    </rPh>
    <phoneticPr fontId="3"/>
  </si>
  <si>
    <t>グループ</t>
    <phoneticPr fontId="3"/>
  </si>
  <si>
    <r>
      <rPr>
        <sz val="10"/>
        <color theme="1"/>
        <rFont val="ＭＳ 明朝"/>
        <family val="2"/>
        <charset val="128"/>
      </rPr>
      <t>商品番号</t>
    </r>
    <rPh sb="0" eb="2">
      <t>ショウヒン</t>
    </rPh>
    <rPh sb="2" eb="4">
      <t>バンゴウ</t>
    </rPh>
    <phoneticPr fontId="3"/>
  </si>
  <si>
    <t>商品名</t>
    <rPh sb="0" eb="2">
      <t>ショウヒン</t>
    </rPh>
    <rPh sb="2" eb="3">
      <t>メイ</t>
    </rPh>
    <phoneticPr fontId="3"/>
  </si>
  <si>
    <r>
      <rPr>
        <sz val="10"/>
        <color theme="1"/>
        <rFont val="ＭＳ 明朝"/>
        <family val="2"/>
        <charset val="128"/>
      </rPr>
      <t>単価</t>
    </r>
    <rPh sb="0" eb="2">
      <t>タンカ</t>
    </rPh>
    <phoneticPr fontId="3"/>
  </si>
  <si>
    <r>
      <rPr>
        <sz val="10"/>
        <color theme="1"/>
        <rFont val="ＭＳ 明朝"/>
        <family val="2"/>
        <charset val="128"/>
      </rPr>
      <t>税込単価</t>
    </r>
    <rPh sb="0" eb="2">
      <t>ゼイコミ</t>
    </rPh>
    <rPh sb="2" eb="4">
      <t>タンカ</t>
    </rPh>
    <phoneticPr fontId="3"/>
  </si>
  <si>
    <t>胡蝶蘭</t>
    <rPh sb="0" eb="3">
      <t>コチョウラン</t>
    </rPh>
    <phoneticPr fontId="3"/>
  </si>
  <si>
    <t>MK-01-PK</t>
    <phoneticPr fontId="3"/>
  </si>
  <si>
    <t>ロイヤルコチョウラン５本立(PK)</t>
    <rPh sb="11" eb="12">
      <t>ホン</t>
    </rPh>
    <rPh sb="12" eb="13">
      <t>ダ</t>
    </rPh>
    <phoneticPr fontId="3"/>
  </si>
  <si>
    <t>MK-01-WY</t>
    <phoneticPr fontId="3"/>
  </si>
  <si>
    <t>ロイヤルコチョウラン５本立(WY)</t>
    <rPh sb="11" eb="12">
      <t>ホン</t>
    </rPh>
    <rPh sb="12" eb="13">
      <t>ダ</t>
    </rPh>
    <phoneticPr fontId="3"/>
  </si>
  <si>
    <t>MK-01-WR</t>
    <phoneticPr fontId="3"/>
  </si>
  <si>
    <t>ロイヤルコチョウラン５本立(WR)</t>
    <rPh sb="11" eb="12">
      <t>ホン</t>
    </rPh>
    <rPh sb="12" eb="13">
      <t>ダ</t>
    </rPh>
    <phoneticPr fontId="3"/>
  </si>
  <si>
    <t>MK-01-YE</t>
    <phoneticPr fontId="3"/>
  </si>
  <si>
    <t>ロイヤルコチョウラン５本立(YE)</t>
    <rPh sb="11" eb="12">
      <t>ホン</t>
    </rPh>
    <rPh sb="12" eb="13">
      <t>ダ</t>
    </rPh>
    <phoneticPr fontId="3"/>
  </si>
  <si>
    <t>MK-02-PK</t>
    <phoneticPr fontId="3"/>
  </si>
  <si>
    <t>ロイヤルコチョウラン７本立(PK)</t>
    <rPh sb="11" eb="12">
      <t>ホン</t>
    </rPh>
    <rPh sb="12" eb="13">
      <t>ダ</t>
    </rPh>
    <phoneticPr fontId="3"/>
  </si>
  <si>
    <t>MK-02-WY</t>
    <phoneticPr fontId="3"/>
  </si>
  <si>
    <t>ロイヤルコチョウラン７本立(WY)</t>
    <rPh sb="11" eb="12">
      <t>ホン</t>
    </rPh>
    <rPh sb="12" eb="13">
      <t>ダ</t>
    </rPh>
    <phoneticPr fontId="3"/>
  </si>
  <si>
    <t>MK-02-WR</t>
    <phoneticPr fontId="3"/>
  </si>
  <si>
    <t>ロイヤルコチョウラン７本立(WR)</t>
    <rPh sb="11" eb="12">
      <t>ホン</t>
    </rPh>
    <rPh sb="12" eb="13">
      <t>ダ</t>
    </rPh>
    <phoneticPr fontId="3"/>
  </si>
  <si>
    <t>MK-07-LA</t>
    <phoneticPr fontId="3"/>
  </si>
  <si>
    <t>コチョウランミニ(LA)</t>
    <phoneticPr fontId="3"/>
  </si>
  <si>
    <t>MK-07-WR</t>
    <phoneticPr fontId="3"/>
  </si>
  <si>
    <t>コチョウランミニ(WR)</t>
    <phoneticPr fontId="3"/>
  </si>
  <si>
    <t>MK-0502</t>
    <phoneticPr fontId="3"/>
  </si>
  <si>
    <t>コチョウラン２本立</t>
    <rPh sb="7" eb="8">
      <t>ホン</t>
    </rPh>
    <rPh sb="8" eb="9">
      <t>ダ</t>
    </rPh>
    <phoneticPr fontId="3"/>
  </si>
  <si>
    <t>MK-03-WY</t>
    <phoneticPr fontId="3"/>
  </si>
  <si>
    <t>コチョウラン３本立(WY)</t>
    <rPh sb="7" eb="8">
      <t>ホン</t>
    </rPh>
    <rPh sb="8" eb="9">
      <t>ダ</t>
    </rPh>
    <phoneticPr fontId="3"/>
  </si>
  <si>
    <t>MK-03-WR</t>
    <phoneticPr fontId="3"/>
  </si>
  <si>
    <t>コチョウラン３本立(WR)</t>
    <rPh sb="7" eb="8">
      <t>ホン</t>
    </rPh>
    <rPh sb="8" eb="9">
      <t>ダ</t>
    </rPh>
    <phoneticPr fontId="3"/>
  </si>
  <si>
    <t>MK-03-PK</t>
    <phoneticPr fontId="3"/>
  </si>
  <si>
    <t>コチョウラン３本立(PK)</t>
    <rPh sb="7" eb="8">
      <t>ホン</t>
    </rPh>
    <rPh sb="8" eb="9">
      <t>ダ</t>
    </rPh>
    <phoneticPr fontId="3"/>
  </si>
  <si>
    <t>MK-04-WY</t>
    <phoneticPr fontId="3"/>
  </si>
  <si>
    <t>クイーン５本立(WY)</t>
    <rPh sb="5" eb="6">
      <t>ホン</t>
    </rPh>
    <rPh sb="6" eb="7">
      <t>ダ</t>
    </rPh>
    <phoneticPr fontId="3"/>
  </si>
  <si>
    <t>MK-04-WR</t>
    <phoneticPr fontId="3"/>
  </si>
  <si>
    <t>クイーン５本立(WR)</t>
    <rPh sb="5" eb="6">
      <t>ホン</t>
    </rPh>
    <rPh sb="6" eb="7">
      <t>ダ</t>
    </rPh>
    <phoneticPr fontId="3"/>
  </si>
  <si>
    <t>MK-05-WY</t>
    <phoneticPr fontId="3"/>
  </si>
  <si>
    <t>コチョウランスタンダード(WY)</t>
    <phoneticPr fontId="3"/>
  </si>
  <si>
    <t>MK-05-WR</t>
    <phoneticPr fontId="3"/>
  </si>
  <si>
    <t>コチョウランスタンダード(WR)</t>
    <phoneticPr fontId="3"/>
  </si>
  <si>
    <t>MK-06-WR</t>
    <phoneticPr fontId="3"/>
  </si>
  <si>
    <t>プリンセス(WR)</t>
    <phoneticPr fontId="3"/>
  </si>
  <si>
    <t>MK-06-PK</t>
    <phoneticPr fontId="3"/>
  </si>
  <si>
    <t>プリンセス(PK)</t>
    <phoneticPr fontId="3"/>
  </si>
  <si>
    <t>MK-08-WY</t>
    <phoneticPr fontId="3"/>
  </si>
  <si>
    <t>スペシャル７本立(WY)</t>
    <rPh sb="6" eb="7">
      <t>ホン</t>
    </rPh>
    <rPh sb="7" eb="8">
      <t>ダ</t>
    </rPh>
    <phoneticPr fontId="3"/>
  </si>
  <si>
    <t>MK-08-WR</t>
    <phoneticPr fontId="3"/>
  </si>
  <si>
    <t>スペシャル７本立(WR)</t>
    <rPh sb="6" eb="7">
      <t>ホン</t>
    </rPh>
    <rPh sb="7" eb="8">
      <t>ダ</t>
    </rPh>
    <phoneticPr fontId="3"/>
  </si>
  <si>
    <t>MK-09-WY</t>
    <phoneticPr fontId="3"/>
  </si>
  <si>
    <t>ミディ(WY)</t>
    <phoneticPr fontId="3"/>
  </si>
  <si>
    <t>MK-09-PK</t>
    <phoneticPr fontId="3"/>
  </si>
  <si>
    <t>ミディ(PK)</t>
    <phoneticPr fontId="3"/>
  </si>
  <si>
    <t>キュート</t>
    <phoneticPr fontId="3"/>
  </si>
  <si>
    <t>CU-01</t>
    <phoneticPr fontId="3"/>
  </si>
  <si>
    <t>ローズリース</t>
    <phoneticPr fontId="3"/>
  </si>
  <si>
    <t>CU-02-YE</t>
    <phoneticPr fontId="3"/>
  </si>
  <si>
    <t>ローズポット(YE)</t>
    <phoneticPr fontId="3"/>
  </si>
  <si>
    <t>CU-02-PK</t>
    <phoneticPr fontId="3"/>
  </si>
  <si>
    <t>ローズポット(PK)</t>
    <phoneticPr fontId="3"/>
  </si>
  <si>
    <t>CU-03</t>
    <phoneticPr fontId="3"/>
  </si>
  <si>
    <t>プリンセス</t>
    <phoneticPr fontId="3"/>
  </si>
  <si>
    <t>CU-04</t>
  </si>
  <si>
    <t>スイートローズ</t>
    <phoneticPr fontId="3"/>
  </si>
  <si>
    <t>CU-05-PK</t>
    <phoneticPr fontId="3"/>
  </si>
  <si>
    <t>ドライタッチローズリース(PK)</t>
    <phoneticPr fontId="3"/>
  </si>
  <si>
    <t>CU-05-YE</t>
    <phoneticPr fontId="3"/>
  </si>
  <si>
    <t>ドライタッチローズリース(YE)</t>
    <phoneticPr fontId="3"/>
  </si>
  <si>
    <t>CU-06-PU</t>
    <phoneticPr fontId="3"/>
  </si>
  <si>
    <t>ローズマカロン(PU)</t>
    <phoneticPr fontId="3"/>
  </si>
  <si>
    <t>CU-06-GR</t>
    <phoneticPr fontId="3"/>
  </si>
  <si>
    <t>ローズマカロン(GR)</t>
    <phoneticPr fontId="3"/>
  </si>
  <si>
    <t>CU-06-OR</t>
    <phoneticPr fontId="3"/>
  </si>
  <si>
    <t>ローズマカロン(OR)</t>
    <phoneticPr fontId="3"/>
  </si>
  <si>
    <t>CU-06-YE</t>
    <phoneticPr fontId="3"/>
  </si>
  <si>
    <t>ローズマカロン(YE)</t>
    <phoneticPr fontId="3"/>
  </si>
  <si>
    <t>CU-06-PK</t>
    <phoneticPr fontId="3"/>
  </si>
  <si>
    <t>ローズマカロン(PK)</t>
    <phoneticPr fontId="3"/>
  </si>
  <si>
    <t>CU-06-BL</t>
    <phoneticPr fontId="3"/>
  </si>
  <si>
    <t>ローズマカロン(BL)</t>
    <phoneticPr fontId="3"/>
  </si>
  <si>
    <t>CU-07</t>
    <phoneticPr fontId="3"/>
  </si>
  <si>
    <t>ローズドリーミー</t>
    <phoneticPr fontId="3"/>
  </si>
  <si>
    <t>CU-08</t>
    <phoneticPr fontId="3"/>
  </si>
  <si>
    <t>キャンディラナン</t>
    <phoneticPr fontId="3"/>
  </si>
  <si>
    <t>CU-09</t>
  </si>
  <si>
    <t>ハッピーバード</t>
    <phoneticPr fontId="3"/>
  </si>
  <si>
    <t>CU-10-PU</t>
    <phoneticPr fontId="3"/>
  </si>
  <si>
    <t>シルキーローズ(PU)</t>
    <phoneticPr fontId="3"/>
  </si>
  <si>
    <t>CU-10-OR</t>
    <phoneticPr fontId="3"/>
  </si>
  <si>
    <t>シルキーローズ(OR)</t>
    <phoneticPr fontId="3"/>
  </si>
  <si>
    <t>CU-11</t>
  </si>
  <si>
    <t>ミニバスケット</t>
    <phoneticPr fontId="3"/>
  </si>
  <si>
    <t>CU-12</t>
  </si>
  <si>
    <t>イエロードリーム</t>
    <phoneticPr fontId="3"/>
  </si>
  <si>
    <t>CU-13</t>
  </si>
  <si>
    <t>彩の春</t>
    <rPh sb="0" eb="1">
      <t>イロドリ</t>
    </rPh>
    <rPh sb="2" eb="3">
      <t>ハル</t>
    </rPh>
    <phoneticPr fontId="3"/>
  </si>
  <si>
    <t>CU-14</t>
  </si>
  <si>
    <t>イエローミックス</t>
    <phoneticPr fontId="3"/>
  </si>
  <si>
    <t>CU-15</t>
  </si>
  <si>
    <t>フリージアの想い</t>
    <rPh sb="6" eb="7">
      <t>オモ</t>
    </rPh>
    <phoneticPr fontId="3"/>
  </si>
  <si>
    <t>CU-16</t>
  </si>
  <si>
    <t>フェアリーバスケット</t>
    <phoneticPr fontId="3"/>
  </si>
  <si>
    <t>CU-17</t>
  </si>
  <si>
    <t>ガーベラ＆ベアー</t>
    <phoneticPr fontId="3"/>
  </si>
  <si>
    <t>ラブリー</t>
    <phoneticPr fontId="3"/>
  </si>
  <si>
    <t>LO-01</t>
    <phoneticPr fontId="3"/>
  </si>
  <si>
    <t>アンティーク</t>
    <phoneticPr fontId="3"/>
  </si>
  <si>
    <t>LO-02</t>
    <phoneticPr fontId="3"/>
  </si>
  <si>
    <t>ユーチャリスグリーン</t>
    <phoneticPr fontId="3"/>
  </si>
  <si>
    <t>LO-03</t>
  </si>
  <si>
    <t>ピュアアネモネ</t>
    <phoneticPr fontId="3"/>
  </si>
  <si>
    <t>LO-04</t>
  </si>
  <si>
    <t>ポップな花色</t>
    <rPh sb="4" eb="6">
      <t>ハナイロ</t>
    </rPh>
    <phoneticPr fontId="3"/>
  </si>
  <si>
    <t>LO-05</t>
  </si>
  <si>
    <t>フルーツリース</t>
    <phoneticPr fontId="3"/>
  </si>
  <si>
    <t>LO-06</t>
  </si>
  <si>
    <t>アレンジヒマワリ</t>
    <phoneticPr fontId="3"/>
  </si>
  <si>
    <t>LO-07</t>
  </si>
  <si>
    <t>ハニーフラワー</t>
    <phoneticPr fontId="3"/>
  </si>
  <si>
    <t>LO-08</t>
  </si>
  <si>
    <t>セシルフローラ</t>
    <phoneticPr fontId="3"/>
  </si>
  <si>
    <t>LO-09</t>
  </si>
  <si>
    <t>フレンチローズ</t>
    <phoneticPr fontId="3"/>
  </si>
  <si>
    <t>LO-10</t>
  </si>
  <si>
    <t>シトラスイエロー</t>
    <phoneticPr fontId="3"/>
  </si>
  <si>
    <t>LO-11</t>
  </si>
  <si>
    <t>マリーフラワー</t>
    <phoneticPr fontId="3"/>
  </si>
  <si>
    <t>LO-12</t>
  </si>
  <si>
    <t>メヌエット</t>
    <phoneticPr fontId="3"/>
  </si>
  <si>
    <t>LO-13</t>
  </si>
  <si>
    <t>ミックスローズ</t>
    <phoneticPr fontId="3"/>
  </si>
  <si>
    <t>LO-14-YE</t>
    <phoneticPr fontId="3"/>
  </si>
  <si>
    <t>ガーベラバスケット(YE)</t>
    <phoneticPr fontId="3"/>
  </si>
  <si>
    <t>LO-15</t>
  </si>
  <si>
    <t>ピンクショコラ</t>
    <phoneticPr fontId="3"/>
  </si>
  <si>
    <t>LO-16</t>
  </si>
  <si>
    <t>ワインレッドローズ</t>
    <phoneticPr fontId="3"/>
  </si>
  <si>
    <t>LO-17</t>
  </si>
  <si>
    <t>カサブランカ</t>
    <phoneticPr fontId="3"/>
  </si>
  <si>
    <t>ドレッシー</t>
    <phoneticPr fontId="3"/>
  </si>
  <si>
    <t>DR-01</t>
    <phoneticPr fontId="3"/>
  </si>
  <si>
    <t>ローズスワッグ</t>
    <phoneticPr fontId="3"/>
  </si>
  <si>
    <t>DR-02</t>
    <phoneticPr fontId="3"/>
  </si>
  <si>
    <t>シャインフルール</t>
    <phoneticPr fontId="3"/>
  </si>
  <si>
    <t>DR-03</t>
  </si>
  <si>
    <t>フランシス</t>
    <phoneticPr fontId="3"/>
  </si>
  <si>
    <t>DR-04</t>
  </si>
  <si>
    <t>フレアローズ</t>
    <phoneticPr fontId="3"/>
  </si>
  <si>
    <t>DR-05</t>
  </si>
  <si>
    <t>シルキーローズブーケ</t>
    <phoneticPr fontId="3"/>
  </si>
  <si>
    <t>DR-06-PK</t>
    <phoneticPr fontId="3"/>
  </si>
  <si>
    <t>フラワーメロディー(PK)</t>
    <phoneticPr fontId="3"/>
  </si>
  <si>
    <t>DR-06-YE</t>
    <phoneticPr fontId="3"/>
  </si>
  <si>
    <t>フラワーメロディー(YE)</t>
    <phoneticPr fontId="3"/>
  </si>
  <si>
    <t>DR-07</t>
  </si>
  <si>
    <t>レッドブーケ</t>
    <phoneticPr fontId="3"/>
  </si>
  <si>
    <t>DR-08</t>
  </si>
  <si>
    <t>イエローローズモダン</t>
    <phoneticPr fontId="3"/>
  </si>
  <si>
    <t>DR-09</t>
  </si>
  <si>
    <t>リュクスダリア</t>
    <phoneticPr fontId="3"/>
  </si>
  <si>
    <t>DR-10</t>
  </si>
  <si>
    <t>ナチュラルホワイト</t>
    <phoneticPr fontId="3"/>
  </si>
  <si>
    <t>DR-11</t>
  </si>
  <si>
    <t>ピュアホワイト</t>
    <phoneticPr fontId="3"/>
  </si>
  <si>
    <t>DR-12</t>
  </si>
  <si>
    <t>マーメイドイエロー</t>
    <phoneticPr fontId="3"/>
  </si>
  <si>
    <t>DR-13</t>
  </si>
  <si>
    <t>パリスローズ</t>
    <phoneticPr fontId="3"/>
  </si>
  <si>
    <t>DR-14</t>
  </si>
  <si>
    <t>プリムレッド</t>
    <phoneticPr fontId="3"/>
  </si>
  <si>
    <t>DR-15</t>
  </si>
  <si>
    <t>ステファニー</t>
    <phoneticPr fontId="3"/>
  </si>
  <si>
    <t>DR-16</t>
  </si>
  <si>
    <t>DR-17</t>
  </si>
  <si>
    <t>ローズビューティ</t>
    <phoneticPr fontId="3"/>
  </si>
  <si>
    <t>DR-18</t>
  </si>
  <si>
    <t>アクアガーベラ</t>
    <phoneticPr fontId="3"/>
  </si>
  <si>
    <t>フェミニン</t>
    <phoneticPr fontId="3"/>
  </si>
  <si>
    <t>FE-01</t>
    <phoneticPr fontId="3"/>
  </si>
  <si>
    <t>ローズ＆胡蝶蘭</t>
    <rPh sb="4" eb="7">
      <t>コチョウラン</t>
    </rPh>
    <phoneticPr fontId="3"/>
  </si>
  <si>
    <t>FE-02</t>
    <phoneticPr fontId="3"/>
  </si>
  <si>
    <t>ピンクシスター</t>
    <phoneticPr fontId="3"/>
  </si>
  <si>
    <t>FE-03</t>
  </si>
  <si>
    <t>ローズナチュレ</t>
    <phoneticPr fontId="3"/>
  </si>
  <si>
    <t>FE-04</t>
  </si>
  <si>
    <t>サンフラワー</t>
    <phoneticPr fontId="3"/>
  </si>
  <si>
    <t>FE-05</t>
  </si>
  <si>
    <t>ソフトライラック</t>
    <phoneticPr fontId="3"/>
  </si>
  <si>
    <t>FE-06</t>
  </si>
  <si>
    <t>ジュリアローズ</t>
    <phoneticPr fontId="3"/>
  </si>
  <si>
    <t>FE-07</t>
  </si>
  <si>
    <t>プリーズフラワー</t>
    <phoneticPr fontId="3"/>
  </si>
  <si>
    <t>FE-08-PK</t>
    <phoneticPr fontId="3"/>
  </si>
  <si>
    <t>フラワーガーネット(PK)</t>
    <phoneticPr fontId="3"/>
  </si>
  <si>
    <t>FE-09-YE</t>
    <phoneticPr fontId="3"/>
  </si>
  <si>
    <t>フラワーガーネット(YE)</t>
    <phoneticPr fontId="3"/>
  </si>
  <si>
    <t>FE-10</t>
  </si>
  <si>
    <t>ステラローズ</t>
    <phoneticPr fontId="3"/>
  </si>
  <si>
    <t>FE-11-PK</t>
    <phoneticPr fontId="3"/>
  </si>
  <si>
    <t>フラワーキャスケード(PK)</t>
    <phoneticPr fontId="3"/>
  </si>
  <si>
    <t>FE-12</t>
  </si>
  <si>
    <t>リュクスローズ</t>
    <phoneticPr fontId="3"/>
  </si>
  <si>
    <t>FE-13</t>
  </si>
  <si>
    <t>ビビアンローズ</t>
    <phoneticPr fontId="3"/>
  </si>
  <si>
    <t>FE-14</t>
  </si>
  <si>
    <t>ルージュレッド</t>
    <phoneticPr fontId="3"/>
  </si>
  <si>
    <t>FE-15</t>
  </si>
  <si>
    <t>グレイスフルローズ</t>
    <phoneticPr fontId="3"/>
  </si>
  <si>
    <t>エレガント</t>
    <phoneticPr fontId="3"/>
  </si>
  <si>
    <t>EL-01</t>
    <phoneticPr fontId="3"/>
  </si>
  <si>
    <t>イノセントローズリース</t>
    <phoneticPr fontId="3"/>
  </si>
  <si>
    <t>EL-02</t>
    <phoneticPr fontId="3"/>
  </si>
  <si>
    <t>ロイヤルローズ</t>
    <phoneticPr fontId="3"/>
  </si>
  <si>
    <t>EL-03</t>
  </si>
  <si>
    <t>ジュエリーパープル</t>
    <phoneticPr fontId="3"/>
  </si>
  <si>
    <t>EL-04</t>
  </si>
  <si>
    <t>バイオレットロマンス</t>
    <phoneticPr fontId="3"/>
  </si>
  <si>
    <t>EL-05</t>
  </si>
  <si>
    <t>ヴォルドーワイン</t>
    <phoneticPr fontId="3"/>
  </si>
  <si>
    <t>EL-06</t>
  </si>
  <si>
    <t>ブライズ</t>
    <phoneticPr fontId="3"/>
  </si>
  <si>
    <t>EL-07</t>
  </si>
  <si>
    <t>セリーヌ</t>
    <phoneticPr fontId="3"/>
  </si>
  <si>
    <t>EL-08</t>
    <phoneticPr fontId="3"/>
  </si>
  <si>
    <t>ローズソネット</t>
    <phoneticPr fontId="3"/>
  </si>
  <si>
    <t>EL-09</t>
    <phoneticPr fontId="3"/>
  </si>
  <si>
    <t>エリザベート</t>
    <phoneticPr fontId="3"/>
  </si>
  <si>
    <t>EL-10</t>
  </si>
  <si>
    <t>ハニーエンジェル</t>
    <phoneticPr fontId="3"/>
  </si>
  <si>
    <t>EL-11</t>
  </si>
  <si>
    <t>アリスローズ</t>
    <phoneticPr fontId="3"/>
  </si>
  <si>
    <t>EL-12</t>
  </si>
  <si>
    <t>ガーデンローズ</t>
    <phoneticPr fontId="3"/>
  </si>
  <si>
    <t>EL-13</t>
  </si>
  <si>
    <t>アンジェローズ</t>
    <phoneticPr fontId="3"/>
  </si>
  <si>
    <t>EL-14</t>
  </si>
  <si>
    <t>サンシャインアレンジ</t>
    <phoneticPr fontId="3"/>
  </si>
  <si>
    <t>ゴージャス</t>
    <phoneticPr fontId="3"/>
  </si>
  <si>
    <t>GO-01</t>
    <phoneticPr fontId="3"/>
  </si>
  <si>
    <t>フラワーベール</t>
    <phoneticPr fontId="3"/>
  </si>
  <si>
    <t>GO-02</t>
    <phoneticPr fontId="3"/>
  </si>
  <si>
    <t>ロイヤルレッド</t>
    <phoneticPr fontId="3"/>
  </si>
  <si>
    <t>GO-03</t>
  </si>
  <si>
    <t>ローズバレリーナ</t>
    <phoneticPr fontId="3"/>
  </si>
  <si>
    <t>GO-04</t>
  </si>
  <si>
    <t>ビクトリアローズ</t>
    <phoneticPr fontId="3"/>
  </si>
  <si>
    <t>GO-05</t>
  </si>
  <si>
    <t>カサブランカクイーン</t>
    <phoneticPr fontId="3"/>
  </si>
  <si>
    <t>GO-06</t>
  </si>
  <si>
    <t>プリンセスローズ</t>
    <phoneticPr fontId="3"/>
  </si>
  <si>
    <t>GO-07</t>
  </si>
  <si>
    <t>ローズパーティー</t>
    <phoneticPr fontId="3"/>
  </si>
  <si>
    <t>グリーン</t>
    <phoneticPr fontId="3"/>
  </si>
  <si>
    <t>GR-01</t>
    <phoneticPr fontId="3"/>
  </si>
  <si>
    <t>モンステラ</t>
    <phoneticPr fontId="3"/>
  </si>
  <si>
    <t>GR-02</t>
    <phoneticPr fontId="3"/>
  </si>
  <si>
    <t>ディフェンバキア</t>
    <phoneticPr fontId="3"/>
  </si>
  <si>
    <t>GR-03</t>
  </si>
  <si>
    <t>ミニグリーン２個セット</t>
    <rPh sb="7" eb="8">
      <t>コ</t>
    </rPh>
    <phoneticPr fontId="3"/>
  </si>
  <si>
    <t>GR-04</t>
  </si>
  <si>
    <t>寄せ植えポット</t>
    <rPh sb="0" eb="1">
      <t>ヨ</t>
    </rPh>
    <rPh sb="2" eb="3">
      <t>ウ</t>
    </rPh>
    <phoneticPr fontId="3"/>
  </si>
  <si>
    <t>GR-05</t>
  </si>
  <si>
    <t>オリズルラン</t>
    <phoneticPr fontId="3"/>
  </si>
  <si>
    <t>GR-06</t>
  </si>
  <si>
    <t>シンゴニューム</t>
    <phoneticPr fontId="3"/>
  </si>
  <si>
    <t>GR-07</t>
  </si>
  <si>
    <t>アンスリウム</t>
    <phoneticPr fontId="3"/>
  </si>
  <si>
    <t>GR-08</t>
  </si>
  <si>
    <t>ゼブラツリー</t>
    <phoneticPr fontId="3"/>
  </si>
  <si>
    <t>GRV-01</t>
    <phoneticPr fontId="3"/>
  </si>
  <si>
    <t>ゴムの木</t>
    <rPh sb="3" eb="4">
      <t>キ</t>
    </rPh>
    <phoneticPr fontId="3"/>
  </si>
  <si>
    <t>GRV-02</t>
    <phoneticPr fontId="3"/>
  </si>
  <si>
    <t>ウンベラータ</t>
    <phoneticPr fontId="3"/>
  </si>
  <si>
    <t>GRV-03</t>
  </si>
  <si>
    <t>パキラ</t>
    <phoneticPr fontId="3"/>
  </si>
  <si>
    <t>GRV-04</t>
  </si>
  <si>
    <t>ユッカアロイフォリア</t>
    <phoneticPr fontId="3"/>
  </si>
  <si>
    <t>GRV-05</t>
  </si>
  <si>
    <t>ドラセナコンシンネ</t>
    <phoneticPr fontId="3"/>
  </si>
  <si>
    <t>GRV-06</t>
  </si>
  <si>
    <t>ユッカツリー</t>
    <phoneticPr fontId="3"/>
  </si>
  <si>
    <t>GRV-07</t>
  </si>
  <si>
    <t>オスマンサスツリー</t>
    <phoneticPr fontId="3"/>
  </si>
  <si>
    <t>SG-01</t>
    <phoneticPr fontId="3"/>
  </si>
  <si>
    <t>SG-02</t>
    <phoneticPr fontId="3"/>
  </si>
  <si>
    <t>SG-03</t>
  </si>
  <si>
    <t>ポトス</t>
    <phoneticPr fontId="3"/>
  </si>
  <si>
    <t>SG-04-S</t>
    <phoneticPr fontId="3"/>
  </si>
  <si>
    <t>ポトスヘゴ(S-90cm)</t>
    <phoneticPr fontId="3"/>
  </si>
  <si>
    <t>SG-04-M</t>
    <phoneticPr fontId="3"/>
  </si>
  <si>
    <t>ポトスヘゴ(M-150cm)</t>
    <phoneticPr fontId="3"/>
  </si>
  <si>
    <t>SG-04-L</t>
    <phoneticPr fontId="3"/>
  </si>
  <si>
    <t>ポトスヘゴ(L-180cm)</t>
    <phoneticPr fontId="3"/>
  </si>
  <si>
    <t>SG-05-S</t>
    <phoneticPr fontId="3"/>
  </si>
  <si>
    <t>ライムポトスヘゴ(S-90cm)</t>
    <phoneticPr fontId="3"/>
  </si>
  <si>
    <t>SG-05-M</t>
    <phoneticPr fontId="3"/>
  </si>
  <si>
    <t>ライムポトスヘゴ(M-150cm)</t>
    <phoneticPr fontId="3"/>
  </si>
  <si>
    <t>SG-05-L</t>
    <phoneticPr fontId="3"/>
  </si>
  <si>
    <t>ライムポトスヘゴ(L-180cm)</t>
    <phoneticPr fontId="3"/>
  </si>
  <si>
    <t>SG-06</t>
  </si>
  <si>
    <t>ベンジャミントピアリー</t>
    <phoneticPr fontId="3"/>
  </si>
  <si>
    <t>SG-07-M</t>
    <phoneticPr fontId="3"/>
  </si>
  <si>
    <t>フィッカスベンジャミナ(M-150cm)</t>
    <phoneticPr fontId="3"/>
  </si>
  <si>
    <t>SG-07-L</t>
    <phoneticPr fontId="3"/>
  </si>
  <si>
    <t>フィッカスベンジャミナ(L-180cm)</t>
    <phoneticPr fontId="3"/>
  </si>
  <si>
    <t>SG-08-M</t>
    <phoneticPr fontId="3"/>
  </si>
  <si>
    <t>ベンジャミナブラッシュ(M-150cm)</t>
    <phoneticPr fontId="3"/>
  </si>
  <si>
    <t>SG-08-L</t>
    <phoneticPr fontId="3"/>
  </si>
  <si>
    <t>ベンジャミナブラッシュ(L-180cm)</t>
    <phoneticPr fontId="3"/>
  </si>
  <si>
    <t>SG-09-M</t>
    <phoneticPr fontId="3"/>
  </si>
  <si>
    <t>ベンジャミナスターライト(M-150cm)</t>
    <phoneticPr fontId="3"/>
  </si>
  <si>
    <t>SG-09-L</t>
    <phoneticPr fontId="3"/>
  </si>
  <si>
    <t>ベンジャミナスターライト(L-180cm)</t>
    <phoneticPr fontId="3"/>
  </si>
  <si>
    <t>SG-10-M</t>
    <phoneticPr fontId="3"/>
  </si>
  <si>
    <t>ベンジャミンスリム(M-150cm)</t>
    <phoneticPr fontId="3"/>
  </si>
  <si>
    <t>SG-10-L</t>
    <phoneticPr fontId="3"/>
  </si>
  <si>
    <t>ベンジャミンスリム(L-180cm)</t>
    <phoneticPr fontId="3"/>
  </si>
  <si>
    <t>SG-11-L</t>
    <phoneticPr fontId="3"/>
  </si>
  <si>
    <t>アレカヤシ(L-180cm)</t>
    <phoneticPr fontId="3"/>
  </si>
  <si>
    <t>SG-12-M</t>
    <phoneticPr fontId="3"/>
  </si>
  <si>
    <t>ライブオリーブデュアル(M-150cm)</t>
    <phoneticPr fontId="3"/>
  </si>
  <si>
    <t>SG-12-L</t>
    <phoneticPr fontId="3"/>
  </si>
  <si>
    <t>ライブオリーブデュアル(L-180cm)</t>
    <phoneticPr fontId="3"/>
  </si>
  <si>
    <t>供花</t>
    <rPh sb="0" eb="1">
      <t>ソナ</t>
    </rPh>
    <rPh sb="1" eb="2">
      <t>ハナ</t>
    </rPh>
    <phoneticPr fontId="3"/>
  </si>
  <si>
    <r>
      <rPr>
        <sz val="10"/>
        <color theme="1"/>
        <rFont val="ＭＳ Ｐ明朝"/>
        <family val="1"/>
        <charset val="128"/>
      </rPr>
      <t>供</t>
    </r>
    <r>
      <rPr>
        <sz val="10"/>
        <color theme="1"/>
        <rFont val="Century"/>
        <family val="1"/>
      </rPr>
      <t>-0</t>
    </r>
    <r>
      <rPr>
        <sz val="10"/>
        <color theme="1"/>
        <rFont val="Century"/>
        <family val="1"/>
        <charset val="128"/>
      </rPr>
      <t>1</t>
    </r>
    <rPh sb="0" eb="1">
      <t>ソナ</t>
    </rPh>
    <phoneticPr fontId="3"/>
  </si>
  <si>
    <t>ほのか</t>
    <phoneticPr fontId="3"/>
  </si>
  <si>
    <r>
      <rPr>
        <sz val="10"/>
        <color theme="1"/>
        <rFont val="ＭＳ Ｐ明朝"/>
        <family val="1"/>
        <charset val="128"/>
      </rPr>
      <t>供</t>
    </r>
    <r>
      <rPr>
        <sz val="10"/>
        <color theme="1"/>
        <rFont val="Century"/>
        <family val="1"/>
      </rPr>
      <t>-</t>
    </r>
    <r>
      <rPr>
        <sz val="10"/>
        <color theme="1"/>
        <rFont val="Century"/>
        <family val="1"/>
        <charset val="128"/>
      </rPr>
      <t>02</t>
    </r>
    <rPh sb="0" eb="1">
      <t>ソナ</t>
    </rPh>
    <phoneticPr fontId="3"/>
  </si>
  <si>
    <t>彩花</t>
    <rPh sb="0" eb="1">
      <t>イロドリ</t>
    </rPh>
    <rPh sb="1" eb="2">
      <t>ハナ</t>
    </rPh>
    <phoneticPr fontId="3"/>
  </si>
  <si>
    <r>
      <rPr>
        <sz val="10"/>
        <color theme="1"/>
        <rFont val="ＭＳ Ｐ明朝"/>
        <family val="1"/>
        <charset val="128"/>
      </rPr>
      <t>供</t>
    </r>
    <r>
      <rPr>
        <sz val="10"/>
        <color theme="1"/>
        <rFont val="Century"/>
        <family val="1"/>
      </rPr>
      <t>-03</t>
    </r>
    <r>
      <rPr>
        <sz val="10"/>
        <color theme="1"/>
        <rFont val="Century"/>
        <family val="1"/>
        <charset val="128"/>
      </rPr>
      <t/>
    </r>
    <rPh sb="0" eb="1">
      <t>ソナ</t>
    </rPh>
    <phoneticPr fontId="3"/>
  </si>
  <si>
    <t>安らぎの百合</t>
    <rPh sb="0" eb="1">
      <t>ヤス</t>
    </rPh>
    <rPh sb="4" eb="6">
      <t>ユリ</t>
    </rPh>
    <phoneticPr fontId="3"/>
  </si>
  <si>
    <r>
      <rPr>
        <sz val="10"/>
        <color theme="1"/>
        <rFont val="ＭＳ Ｐ明朝"/>
        <family val="1"/>
        <charset val="128"/>
      </rPr>
      <t>供</t>
    </r>
    <r>
      <rPr>
        <sz val="10"/>
        <color theme="1"/>
        <rFont val="Century"/>
        <family val="1"/>
      </rPr>
      <t>-</t>
    </r>
    <r>
      <rPr>
        <sz val="10"/>
        <color theme="1"/>
        <rFont val="Century"/>
        <family val="1"/>
        <charset val="128"/>
      </rPr>
      <t>04</t>
    </r>
    <r>
      <rPr>
        <sz val="10"/>
        <color theme="1"/>
        <rFont val="ＭＳ 明朝"/>
        <family val="2"/>
        <charset val="128"/>
      </rPr>
      <t/>
    </r>
    <rPh sb="0" eb="1">
      <t>ソナ</t>
    </rPh>
    <phoneticPr fontId="3"/>
  </si>
  <si>
    <t>みづき</t>
    <phoneticPr fontId="3"/>
  </si>
  <si>
    <r>
      <rPr>
        <sz val="10"/>
        <color theme="1"/>
        <rFont val="ＭＳ Ｐ明朝"/>
        <family val="1"/>
        <charset val="128"/>
      </rPr>
      <t>供</t>
    </r>
    <r>
      <rPr>
        <sz val="10"/>
        <color theme="1"/>
        <rFont val="Century"/>
        <family val="1"/>
      </rPr>
      <t>-05</t>
    </r>
    <r>
      <rPr>
        <sz val="10"/>
        <color theme="1"/>
        <rFont val="Century"/>
        <family val="1"/>
        <charset val="128"/>
      </rPr>
      <t/>
    </r>
    <rPh sb="0" eb="1">
      <t>ソナ</t>
    </rPh>
    <phoneticPr fontId="3"/>
  </si>
  <si>
    <t>真心の蘭</t>
    <rPh sb="0" eb="2">
      <t>マゴコロ</t>
    </rPh>
    <rPh sb="3" eb="4">
      <t>ラン</t>
    </rPh>
    <phoneticPr fontId="3"/>
  </si>
  <si>
    <r>
      <rPr>
        <sz val="10"/>
        <color theme="1"/>
        <rFont val="ＭＳ Ｐ明朝"/>
        <family val="1"/>
        <charset val="128"/>
      </rPr>
      <t>供</t>
    </r>
    <r>
      <rPr>
        <sz val="10"/>
        <color theme="1"/>
        <rFont val="Century"/>
        <family val="1"/>
      </rPr>
      <t>-</t>
    </r>
    <r>
      <rPr>
        <sz val="10"/>
        <color theme="1"/>
        <rFont val="Century"/>
        <family val="1"/>
        <charset val="128"/>
      </rPr>
      <t>06</t>
    </r>
    <r>
      <rPr>
        <sz val="10"/>
        <color theme="1"/>
        <rFont val="ＭＳ 明朝"/>
        <family val="2"/>
        <charset val="128"/>
      </rPr>
      <t/>
    </r>
    <rPh sb="0" eb="1">
      <t>ソナ</t>
    </rPh>
    <phoneticPr fontId="3"/>
  </si>
  <si>
    <t>まどか</t>
    <phoneticPr fontId="3"/>
  </si>
  <si>
    <r>
      <rPr>
        <sz val="10"/>
        <color theme="1"/>
        <rFont val="ＭＳ Ｐ明朝"/>
        <family val="1"/>
        <charset val="128"/>
      </rPr>
      <t>供</t>
    </r>
    <r>
      <rPr>
        <sz val="10"/>
        <color theme="1"/>
        <rFont val="Century"/>
        <family val="1"/>
      </rPr>
      <t>-07</t>
    </r>
    <r>
      <rPr>
        <sz val="10"/>
        <color theme="1"/>
        <rFont val="Century"/>
        <family val="1"/>
        <charset val="128"/>
      </rPr>
      <t/>
    </r>
    <rPh sb="0" eb="1">
      <t>ソナ</t>
    </rPh>
    <phoneticPr fontId="3"/>
  </si>
  <si>
    <t>はるか</t>
    <phoneticPr fontId="3"/>
  </si>
  <si>
    <r>
      <rPr>
        <sz val="10"/>
        <color theme="1"/>
        <rFont val="ＭＳ Ｐ明朝"/>
        <family val="1"/>
        <charset val="128"/>
      </rPr>
      <t>供</t>
    </r>
    <r>
      <rPr>
        <sz val="10"/>
        <color theme="1"/>
        <rFont val="Century"/>
        <family val="1"/>
      </rPr>
      <t>-</t>
    </r>
    <r>
      <rPr>
        <sz val="10"/>
        <color theme="1"/>
        <rFont val="Century"/>
        <family val="1"/>
        <charset val="128"/>
      </rPr>
      <t>08</t>
    </r>
    <r>
      <rPr>
        <sz val="10"/>
        <color theme="1"/>
        <rFont val="ＭＳ 明朝"/>
        <family val="2"/>
        <charset val="128"/>
      </rPr>
      <t/>
    </r>
    <rPh sb="0" eb="1">
      <t>ソナ</t>
    </rPh>
    <phoneticPr fontId="3"/>
  </si>
  <si>
    <t>想い</t>
    <rPh sb="0" eb="1">
      <t>オモ</t>
    </rPh>
    <phoneticPr fontId="3"/>
  </si>
  <si>
    <r>
      <rPr>
        <sz val="10"/>
        <color theme="1"/>
        <rFont val="ＭＳ Ｐ明朝"/>
        <family val="1"/>
        <charset val="128"/>
      </rPr>
      <t>供</t>
    </r>
    <r>
      <rPr>
        <sz val="10"/>
        <color theme="1"/>
        <rFont val="Century"/>
        <family val="1"/>
      </rPr>
      <t>-09</t>
    </r>
    <r>
      <rPr>
        <sz val="10"/>
        <color theme="1"/>
        <rFont val="Century"/>
        <family val="1"/>
        <charset val="128"/>
      </rPr>
      <t/>
    </r>
    <rPh sb="0" eb="1">
      <t>ソナ</t>
    </rPh>
    <phoneticPr fontId="3"/>
  </si>
  <si>
    <t>仏壇の花 凛</t>
    <rPh sb="0" eb="2">
      <t>ブツダン</t>
    </rPh>
    <rPh sb="3" eb="4">
      <t>ハナ</t>
    </rPh>
    <rPh sb="5" eb="6">
      <t>リン</t>
    </rPh>
    <phoneticPr fontId="3"/>
  </si>
  <si>
    <r>
      <rPr>
        <sz val="10"/>
        <color theme="1"/>
        <rFont val="ＭＳ Ｐ明朝"/>
        <family val="1"/>
        <charset val="128"/>
      </rPr>
      <t>供</t>
    </r>
    <r>
      <rPr>
        <sz val="10"/>
        <color theme="1"/>
        <rFont val="Century"/>
        <family val="1"/>
      </rPr>
      <t>-</t>
    </r>
    <r>
      <rPr>
        <sz val="10"/>
        <color theme="1"/>
        <rFont val="Century"/>
        <family val="1"/>
        <charset val="128"/>
      </rPr>
      <t>10</t>
    </r>
    <r>
      <rPr>
        <sz val="10"/>
        <color theme="1"/>
        <rFont val="ＭＳ 明朝"/>
        <family val="2"/>
        <charset val="128"/>
      </rPr>
      <t/>
    </r>
    <rPh sb="0" eb="1">
      <t>ソナ</t>
    </rPh>
    <phoneticPr fontId="3"/>
  </si>
  <si>
    <t>仏壇の花 しずく</t>
    <rPh sb="0" eb="2">
      <t>ブツダン</t>
    </rPh>
    <rPh sb="3" eb="4">
      <t>ハナ</t>
    </rPh>
    <phoneticPr fontId="3"/>
  </si>
  <si>
    <t>特</t>
    <rPh sb="0" eb="1">
      <t>トク</t>
    </rPh>
    <phoneticPr fontId="3"/>
  </si>
  <si>
    <t>お供えの花</t>
    <rPh sb="1" eb="2">
      <t>ソナ</t>
    </rPh>
    <rPh sb="4" eb="5">
      <t>ハナ</t>
    </rPh>
    <phoneticPr fontId="3"/>
  </si>
  <si>
    <t>供花-01</t>
    <rPh sb="0" eb="1">
      <t>ソナ</t>
    </rPh>
    <rPh sb="1" eb="2">
      <t>ハナ</t>
    </rPh>
    <phoneticPr fontId="3"/>
  </si>
  <si>
    <t>乱の香り</t>
    <rPh sb="0" eb="1">
      <t>ラン</t>
    </rPh>
    <rPh sb="2" eb="3">
      <t>カオ</t>
    </rPh>
    <phoneticPr fontId="3"/>
  </si>
  <si>
    <t>供花-02</t>
    <rPh sb="0" eb="1">
      <t>ソナ</t>
    </rPh>
    <rPh sb="1" eb="2">
      <t>ハナ</t>
    </rPh>
    <phoneticPr fontId="3"/>
  </si>
  <si>
    <t>かすみ</t>
    <phoneticPr fontId="3"/>
  </si>
  <si>
    <t>供花-03</t>
    <rPh sb="0" eb="1">
      <t>ソナ</t>
    </rPh>
    <rPh sb="1" eb="2">
      <t>ハナ</t>
    </rPh>
    <phoneticPr fontId="3"/>
  </si>
  <si>
    <t>撫子(なでしこ)</t>
    <rPh sb="0" eb="2">
      <t>ナデシコ</t>
    </rPh>
    <phoneticPr fontId="3"/>
  </si>
  <si>
    <t>供花-04</t>
    <rPh sb="0" eb="1">
      <t>ソナ</t>
    </rPh>
    <rPh sb="1" eb="2">
      <t>ハナ</t>
    </rPh>
    <phoneticPr fontId="3"/>
  </si>
  <si>
    <t>花音(かのん)</t>
    <rPh sb="0" eb="1">
      <t>ハナ</t>
    </rPh>
    <rPh sb="1" eb="2">
      <t>オト</t>
    </rPh>
    <phoneticPr fontId="3"/>
  </si>
  <si>
    <t>供花-05</t>
    <rPh sb="0" eb="1">
      <t>ソナ</t>
    </rPh>
    <rPh sb="1" eb="2">
      <t>ハナ</t>
    </rPh>
    <phoneticPr fontId="3"/>
  </si>
  <si>
    <t>和の心</t>
    <rPh sb="0" eb="1">
      <t>ワ</t>
    </rPh>
    <rPh sb="2" eb="3">
      <t>ココロ</t>
    </rPh>
    <phoneticPr fontId="3"/>
  </si>
  <si>
    <t>供花-06</t>
    <rPh sb="0" eb="1">
      <t>ソナ</t>
    </rPh>
    <rPh sb="1" eb="2">
      <t>ハナ</t>
    </rPh>
    <phoneticPr fontId="3"/>
  </si>
  <si>
    <t>慈の心</t>
    <rPh sb="0" eb="1">
      <t>ジ</t>
    </rPh>
    <rPh sb="2" eb="3">
      <t>ココロ</t>
    </rPh>
    <phoneticPr fontId="3"/>
  </si>
  <si>
    <t>供花-07</t>
    <rPh sb="0" eb="1">
      <t>ソナ</t>
    </rPh>
    <rPh sb="1" eb="2">
      <t>ハナ</t>
    </rPh>
    <phoneticPr fontId="3"/>
  </si>
  <si>
    <t>てまり菊</t>
    <rPh sb="3" eb="4">
      <t>キク</t>
    </rPh>
    <phoneticPr fontId="3"/>
  </si>
  <si>
    <t>供花-08</t>
    <rPh sb="0" eb="1">
      <t>ソナ</t>
    </rPh>
    <rPh sb="1" eb="2">
      <t>ハナ</t>
    </rPh>
    <phoneticPr fontId="3"/>
  </si>
  <si>
    <t>花風(はなかぜ)</t>
    <rPh sb="0" eb="1">
      <t>ハナ</t>
    </rPh>
    <rPh sb="1" eb="2">
      <t>カゼ</t>
    </rPh>
    <phoneticPr fontId="3"/>
  </si>
  <si>
    <t>供花-09</t>
    <rPh sb="0" eb="1">
      <t>ソナ</t>
    </rPh>
    <rPh sb="1" eb="2">
      <t>ハナ</t>
    </rPh>
    <phoneticPr fontId="3"/>
  </si>
  <si>
    <t>天空(てんくう)</t>
    <rPh sb="0" eb="1">
      <t>テン</t>
    </rPh>
    <rPh sb="1" eb="2">
      <t>ソラ</t>
    </rPh>
    <phoneticPr fontId="3"/>
  </si>
  <si>
    <t>供花-10</t>
    <rPh sb="0" eb="1">
      <t>ソナ</t>
    </rPh>
    <rPh sb="1" eb="2">
      <t>ハナ</t>
    </rPh>
    <phoneticPr fontId="3"/>
  </si>
  <si>
    <t>蘭(２本立)</t>
    <rPh sb="0" eb="1">
      <t>ラン</t>
    </rPh>
    <rPh sb="3" eb="4">
      <t>ホン</t>
    </rPh>
    <rPh sb="4" eb="5">
      <t>タ</t>
    </rPh>
    <phoneticPr fontId="3"/>
  </si>
  <si>
    <t>供花-11</t>
    <rPh sb="0" eb="1">
      <t>ソナ</t>
    </rPh>
    <rPh sb="1" eb="2">
      <t>ハナ</t>
    </rPh>
    <phoneticPr fontId="3"/>
  </si>
  <si>
    <t>墓花(２本セット)</t>
    <rPh sb="0" eb="1">
      <t>ハカ</t>
    </rPh>
    <rPh sb="1" eb="2">
      <t>ハナ</t>
    </rPh>
    <rPh sb="4" eb="5">
      <t>ホン</t>
    </rPh>
    <phoneticPr fontId="3"/>
  </si>
  <si>
    <t>供花-12</t>
    <rPh sb="0" eb="1">
      <t>ソナ</t>
    </rPh>
    <rPh sb="1" eb="2">
      <t>ハナ</t>
    </rPh>
    <phoneticPr fontId="3"/>
  </si>
  <si>
    <t>サカキ</t>
    <phoneticPr fontId="3"/>
  </si>
  <si>
    <t>カタログ2026 商品一覧表</t>
    <rPh sb="9" eb="11">
      <t>ショウヒン</t>
    </rPh>
    <rPh sb="11" eb="14">
      <t>イチランヒョウ</t>
    </rPh>
    <phoneticPr fontId="3"/>
  </si>
  <si>
    <t>Page</t>
    <phoneticPr fontId="3"/>
  </si>
  <si>
    <t>結合</t>
    <rPh sb="0" eb="2">
      <t>ケツゴウ</t>
    </rPh>
    <phoneticPr fontId="3"/>
  </si>
  <si>
    <t>選択してください</t>
    <rPh sb="0" eb="2">
      <t>センタク</t>
    </rPh>
    <phoneticPr fontId="3"/>
  </si>
  <si>
    <r>
      <rPr>
        <sz val="10"/>
        <color theme="1"/>
        <rFont val="ＭＳ Ｐ明朝"/>
        <family val="1"/>
        <charset val="128"/>
      </rPr>
      <t>－－－－－－－－－－－－－－－－－－－－－</t>
    </r>
    <phoneticPr fontId="3"/>
  </si>
  <si>
    <t>時間指定選択肢</t>
    <rPh sb="0" eb="2">
      <t>ジカン</t>
    </rPh>
    <rPh sb="2" eb="4">
      <t>シテイ</t>
    </rPh>
    <rPh sb="4" eb="7">
      <t>センタクシ</t>
    </rPh>
    <phoneticPr fontId="3"/>
  </si>
  <si>
    <t>午前中</t>
    <phoneticPr fontId="3"/>
  </si>
  <si>
    <t>14～16時</t>
    <phoneticPr fontId="3"/>
  </si>
  <si>
    <t>16～18時</t>
    <phoneticPr fontId="3"/>
  </si>
  <si>
    <t>18～20時</t>
    <phoneticPr fontId="3"/>
  </si>
  <si>
    <t>19～21時</t>
    <phoneticPr fontId="3"/>
  </si>
  <si>
    <t>番号</t>
    <rPh sb="0" eb="2">
      <t>バンゴウ</t>
    </rPh>
    <phoneticPr fontId="3"/>
  </si>
  <si>
    <t>時間帯</t>
    <rPh sb="0" eb="3">
      <t>ジカンタイ</t>
    </rPh>
    <phoneticPr fontId="3"/>
  </si>
  <si>
    <t>（ハイフンを入れてください）
空白の場合、
(株)メリエンダで発送いたします
（ハイフンを入れてください）</t>
    <rPh sb="6" eb="7">
      <t>イ</t>
    </rPh>
    <rPh sb="17" eb="19">
      <t>クウハク</t>
    </rPh>
    <rPh sb="20" eb="22">
      <t>バアイ</t>
    </rPh>
    <rPh sb="24" eb="27">
      <t>カブ</t>
    </rPh>
    <rPh sb="33" eb="35">
      <t>ハッソウ</t>
    </rPh>
    <phoneticPr fontId="4"/>
  </si>
  <si>
    <r>
      <t>(</t>
    </r>
    <r>
      <rPr>
        <sz val="11"/>
        <color rgb="FF000000"/>
        <rFont val="ＭＳ Ｐ明朝"/>
        <family val="1"/>
        <charset val="128"/>
      </rPr>
      <t>例</t>
    </r>
    <r>
      <rPr>
        <sz val="11"/>
        <color indexed="8"/>
        <rFont val="Century"/>
        <family val="1"/>
      </rPr>
      <t>) 058-123-4567</t>
    </r>
    <rPh sb="1" eb="2">
      <t>レイ</t>
    </rPh>
    <phoneticPr fontId="4"/>
  </si>
  <si>
    <r>
      <t>(</t>
    </r>
    <r>
      <rPr>
        <sz val="11"/>
        <color rgb="FF000000"/>
        <rFont val="ＭＳ Ｐ明朝"/>
        <family val="1"/>
        <charset val="128"/>
      </rPr>
      <t>例</t>
    </r>
    <r>
      <rPr>
        <sz val="11"/>
        <color indexed="8"/>
        <rFont val="Century"/>
        <family val="1"/>
      </rPr>
      <t>) 500-1234</t>
    </r>
    <phoneticPr fontId="4"/>
  </si>
  <si>
    <t>(例) 祝○○　　□□株式会社　など</t>
    <phoneticPr fontId="4"/>
  </si>
  <si>
    <t>※　この票は、在庫の都合でプルダウンリストが変わります。最新版の注文票をお使いください。</t>
    <rPh sb="4" eb="5">
      <t>ヒョウ</t>
    </rPh>
    <rPh sb="7" eb="9">
      <t>ザイコ</t>
    </rPh>
    <rPh sb="10" eb="12">
      <t>ツゴウ</t>
    </rPh>
    <rPh sb="22" eb="23">
      <t>カ</t>
    </rPh>
    <rPh sb="28" eb="30">
      <t>サイシン</t>
    </rPh>
    <rPh sb="30" eb="31">
      <t>バン</t>
    </rPh>
    <rPh sb="32" eb="34">
      <t>チュウモン</t>
    </rPh>
    <rPh sb="34" eb="35">
      <t>ヒョウ</t>
    </rPh>
    <rPh sb="37" eb="38">
      <t>ツカ</t>
    </rPh>
    <phoneticPr fontId="4"/>
  </si>
  <si>
    <t>プルダウンリスト(右端▽)から選択したください</t>
    <rPh sb="9" eb="11">
      <t>ミギハシ</t>
    </rPh>
    <rPh sb="15" eb="17">
      <t>センタク</t>
    </rPh>
    <phoneticPr fontId="4"/>
  </si>
  <si>
    <r>
      <t>　光触媒フラワー注文票　</t>
    </r>
    <r>
      <rPr>
        <sz val="9"/>
        <color rgb="FF000000"/>
        <rFont val="ＭＳ Ｐ明朝"/>
        <family val="1"/>
        <charset val="128"/>
      </rPr>
      <t>(株)メリエンダ</t>
    </r>
    <r>
      <rPr>
        <sz val="9"/>
        <color rgb="FF000000"/>
        <rFont val="ＭＳ ゴシック"/>
        <family val="3"/>
        <charset val="128"/>
      </rPr>
      <t>　</t>
    </r>
    <r>
      <rPr>
        <sz val="9"/>
        <color rgb="FF000000"/>
        <rFont val="Century"/>
        <family val="1"/>
      </rPr>
      <t>Tel.090-4793-7990</t>
    </r>
    <r>
      <rPr>
        <sz val="9"/>
        <color rgb="FF000000"/>
        <rFont val="ＭＳ ゴシック"/>
        <family val="3"/>
        <charset val="128"/>
      </rPr>
      <t>　</t>
    </r>
    <r>
      <rPr>
        <sz val="9"/>
        <color rgb="FF000000"/>
        <rFont val="Century"/>
        <family val="1"/>
      </rPr>
      <t>Fax. 058 216 1108</t>
    </r>
    <rPh sb="10" eb="11">
      <t>ヒョウ</t>
    </rPh>
    <phoneticPr fontId="4"/>
  </si>
  <si>
    <t>※ 入力・保存した後、tam339@nifty.com に、メール添付でこのエクセルファイルをお送りください。(この行にリンクしてあります)</t>
    <rPh sb="2" eb="4">
      <t>ニュウリョク</t>
    </rPh>
    <rPh sb="5" eb="7">
      <t>ホゾン</t>
    </rPh>
    <rPh sb="9" eb="10">
      <t>ノチ</t>
    </rPh>
    <rPh sb="33" eb="35">
      <t>テンプ</t>
    </rPh>
    <rPh sb="48" eb="49">
      <t>オク</t>
    </rPh>
    <rPh sb="58" eb="59">
      <t>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</si>
</sst>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\ h:mm;@"/>
    <numFmt numFmtId="177" formatCode="yyyy/m/d;@"/>
    <numFmt numFmtId="178" formatCode="#,##0_ "/>
  </numFmts>
  <fonts count="29" x14ac:knownFonts="1">
    <font>
      <sz val="10"/>
      <color theme="1"/>
      <name val="ＭＳ 明朝"/>
      <family val="2"/>
      <charset val="128"/>
    </font>
    <font>
      <u/>
      <sz val="10"/>
      <color theme="10"/>
      <name val="ＭＳ 明朝"/>
      <family val="2"/>
      <charset val="128"/>
    </font>
    <font>
      <sz val="10"/>
      <color indexed="9"/>
      <name val="ＭＳ 明朝"/>
      <family val="1"/>
      <charset val="128"/>
    </font>
    <font>
      <sz val="6"/>
      <name val="ＭＳ 明朝"/>
      <family val="2"/>
      <charset val="128"/>
    </font>
    <font>
      <sz val="6"/>
      <name val="ＭＳ 明朝"/>
      <family val="1"/>
      <charset val="128"/>
    </font>
    <font>
      <sz val="11"/>
      <color indexed="9"/>
      <name val="游ゴシック"/>
      <family val="3"/>
      <charset val="128"/>
    </font>
    <font>
      <sz val="10"/>
      <color indexed="8"/>
      <name val="ＭＳ Ｐ明朝"/>
      <family val="1"/>
      <charset val="128"/>
    </font>
    <font>
      <u/>
      <sz val="10"/>
      <color indexed="9"/>
      <name val="ＭＳ 明朝"/>
      <family val="1"/>
      <charset val="128"/>
    </font>
    <font>
      <sz val="10"/>
      <color rgb="FF000000"/>
      <name val="ＭＳ Ｐ明朝"/>
      <family val="1"/>
      <charset val="128"/>
    </font>
    <font>
      <b/>
      <sz val="14"/>
      <color indexed="30"/>
      <name val="Arial"/>
      <family val="2"/>
    </font>
    <font>
      <sz val="9"/>
      <color indexed="8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0"/>
      <color rgb="FF0000FF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indexed="8"/>
      <name val="ＭＳ ゴシック"/>
      <family val="3"/>
      <charset val="128"/>
    </font>
    <font>
      <sz val="11"/>
      <color indexed="8"/>
      <name val="Century"/>
      <family val="1"/>
    </font>
    <font>
      <sz val="11"/>
      <color indexed="8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9"/>
      <color theme="1"/>
      <name val="Century"/>
      <family val="1"/>
    </font>
    <font>
      <sz val="9"/>
      <color theme="1"/>
      <name val="ＭＳ Ｐ明朝"/>
      <family val="1"/>
      <charset val="128"/>
    </font>
    <font>
      <sz val="10"/>
      <color theme="1"/>
      <name val="Century"/>
      <family val="1"/>
    </font>
    <font>
      <sz val="10"/>
      <color theme="1"/>
      <name val="Century"/>
      <family val="1"/>
      <charset val="128"/>
    </font>
    <font>
      <sz val="9"/>
      <color rgb="FF000000"/>
      <name val="ＭＳ ゴシック"/>
      <family val="3"/>
      <charset val="128"/>
    </font>
    <font>
      <sz val="11"/>
      <color rgb="FF000000"/>
      <name val="ＭＳ Ｐ明朝"/>
      <family val="1"/>
      <charset val="128"/>
    </font>
    <font>
      <sz val="9"/>
      <color rgb="FF000000"/>
      <name val="Century"/>
      <family val="1"/>
    </font>
    <font>
      <sz val="9"/>
      <color rgb="FF000000"/>
      <name val="ＭＳ Ｐ明朝"/>
      <family val="1"/>
      <charset val="128"/>
    </font>
    <font>
      <u/>
      <sz val="10"/>
      <color theme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4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medium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/>
      <diagonal/>
    </border>
    <border>
      <left style="hair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/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/>
      <diagonal/>
    </border>
    <border>
      <left style="medium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1" applyFont="1">
      <alignment vertical="center"/>
    </xf>
    <xf numFmtId="0" fontId="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22" fillId="0" borderId="0" xfId="0" applyFont="1">
      <alignment vertical="center"/>
    </xf>
    <xf numFmtId="0" fontId="14" fillId="0" borderId="0" xfId="0" applyFont="1" applyAlignment="1">
      <alignment vertical="center" shrinkToFit="1"/>
    </xf>
    <xf numFmtId="178" fontId="22" fillId="0" borderId="0" xfId="0" applyNumberFormat="1" applyFont="1" applyAlignment="1">
      <alignment vertical="center" shrinkToFit="1"/>
    </xf>
    <xf numFmtId="0" fontId="22" fillId="2" borderId="10" xfId="0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 shrinkToFit="1"/>
    </xf>
    <xf numFmtId="0" fontId="22" fillId="2" borderId="11" xfId="0" applyFont="1" applyFill="1" applyBorder="1" applyAlignment="1">
      <alignment horizontal="center" vertical="center" shrinkToFit="1"/>
    </xf>
    <xf numFmtId="178" fontId="22" fillId="2" borderId="12" xfId="0" applyNumberFormat="1" applyFont="1" applyFill="1" applyBorder="1" applyAlignment="1">
      <alignment horizontal="center" vertical="center" shrinkToFit="1"/>
    </xf>
    <xf numFmtId="178" fontId="22" fillId="2" borderId="13" xfId="0" applyNumberFormat="1" applyFont="1" applyFill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14" fillId="0" borderId="1" xfId="0" applyFont="1" applyBorder="1" applyAlignment="1">
      <alignment vertical="center" shrinkToFit="1"/>
    </xf>
    <xf numFmtId="178" fontId="22" fillId="0" borderId="16" xfId="0" applyNumberFormat="1" applyFont="1" applyBorder="1" applyAlignment="1">
      <alignment vertical="center" shrinkToFit="1"/>
    </xf>
    <xf numFmtId="178" fontId="22" fillId="0" borderId="17" xfId="0" applyNumberFormat="1" applyFont="1" applyBorder="1" applyAlignment="1">
      <alignment vertical="center" shrinkToFit="1"/>
    </xf>
    <xf numFmtId="0" fontId="23" fillId="0" borderId="1" xfId="0" applyFont="1" applyBorder="1">
      <alignment vertical="center"/>
    </xf>
    <xf numFmtId="0" fontId="22" fillId="0" borderId="1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vertical="center" shrinkToFit="1"/>
    </xf>
    <xf numFmtId="178" fontId="22" fillId="0" borderId="19" xfId="0" applyNumberFormat="1" applyFont="1" applyBorder="1" applyAlignment="1">
      <alignment vertical="center" shrinkToFit="1"/>
    </xf>
    <xf numFmtId="178" fontId="22" fillId="0" borderId="20" xfId="0" applyNumberFormat="1" applyFont="1" applyBorder="1" applyAlignment="1">
      <alignment vertical="center" shrinkToFi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22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/>
    </xf>
    <xf numFmtId="0" fontId="23" fillId="0" borderId="5" xfId="0" applyFont="1" applyBorder="1">
      <alignment vertical="center"/>
    </xf>
    <xf numFmtId="0" fontId="14" fillId="0" borderId="5" xfId="0" applyFont="1" applyBorder="1" applyAlignment="1">
      <alignment vertical="center" shrinkToFit="1"/>
    </xf>
    <xf numFmtId="178" fontId="22" fillId="0" borderId="21" xfId="0" applyNumberFormat="1" applyFont="1" applyBorder="1" applyAlignment="1">
      <alignment vertical="center" shrinkToFit="1"/>
    </xf>
    <xf numFmtId="178" fontId="22" fillId="0" borderId="22" xfId="0" applyNumberFormat="1" applyFont="1" applyBorder="1" applyAlignment="1">
      <alignment vertical="center" shrinkToFit="1"/>
    </xf>
    <xf numFmtId="0" fontId="14" fillId="0" borderId="0" xfId="0" applyFont="1" applyAlignment="1">
      <alignment horizontal="center" vertical="center" shrinkToFit="1"/>
    </xf>
    <xf numFmtId="0" fontId="23" fillId="0" borderId="0" xfId="0" applyFont="1">
      <alignment vertical="center"/>
    </xf>
    <xf numFmtId="178" fontId="14" fillId="2" borderId="13" xfId="0" applyNumberFormat="1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vertical="center" shrinkToFit="1"/>
    </xf>
    <xf numFmtId="0" fontId="14" fillId="0" borderId="3" xfId="0" applyFont="1" applyFill="1" applyBorder="1" applyAlignment="1">
      <alignment vertical="center" shrinkToFit="1"/>
    </xf>
    <xf numFmtId="178" fontId="22" fillId="0" borderId="23" xfId="0" applyNumberFormat="1" applyFont="1" applyFill="1" applyBorder="1" applyAlignment="1">
      <alignment horizontal="center" vertical="center" shrinkToFit="1"/>
    </xf>
    <xf numFmtId="178" fontId="22" fillId="0" borderId="24" xfId="0" applyNumberFormat="1" applyFont="1" applyFill="1" applyBorder="1" applyAlignment="1">
      <alignment horizontal="center" vertical="center" shrinkToFit="1"/>
    </xf>
    <xf numFmtId="178" fontId="14" fillId="0" borderId="24" xfId="0" applyNumberFormat="1" applyFont="1" applyFill="1" applyBorder="1" applyAlignment="1">
      <alignment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vertical="center" shrinkToFit="1"/>
    </xf>
    <xf numFmtId="0" fontId="14" fillId="0" borderId="4" xfId="0" applyFont="1" applyFill="1" applyBorder="1" applyAlignment="1">
      <alignment vertical="center" shrinkToFit="1"/>
    </xf>
    <xf numFmtId="178" fontId="22" fillId="0" borderId="14" xfId="0" applyNumberFormat="1" applyFont="1" applyFill="1" applyBorder="1" applyAlignment="1">
      <alignment horizontal="center" vertical="center" shrinkToFit="1"/>
    </xf>
    <xf numFmtId="178" fontId="22" fillId="0" borderId="15" xfId="0" applyNumberFormat="1" applyFont="1" applyFill="1" applyBorder="1" applyAlignment="1">
      <alignment horizontal="center" vertical="center" shrinkToFit="1"/>
    </xf>
    <xf numFmtId="178" fontId="22" fillId="0" borderId="17" xfId="0" quotePrefix="1" applyNumberFormat="1" applyFont="1" applyBorder="1" applyAlignment="1">
      <alignment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49" fontId="17" fillId="0" borderId="26" xfId="0" applyNumberFormat="1" applyFont="1" applyBorder="1" applyAlignment="1" applyProtection="1">
      <alignment horizontal="left" vertical="center" indent="1" shrinkToFit="1"/>
      <protection locked="0"/>
    </xf>
    <xf numFmtId="0" fontId="0" fillId="3" borderId="25" xfId="0" applyFill="1" applyBorder="1" applyAlignment="1">
      <alignment horizontal="center" vertical="center"/>
    </xf>
    <xf numFmtId="0" fontId="16" fillId="0" borderId="26" xfId="0" applyFont="1" applyBorder="1" applyAlignment="1" applyProtection="1">
      <alignment horizontal="left" vertical="center" indent="1" shrinkToFit="1"/>
      <protection locked="0"/>
    </xf>
    <xf numFmtId="49" fontId="16" fillId="0" borderId="26" xfId="0" applyNumberFormat="1" applyFont="1" applyBorder="1" applyAlignment="1" applyProtection="1">
      <alignment horizontal="left" vertical="center" indent="1" shrinkToFit="1"/>
      <protection locked="0"/>
    </xf>
    <xf numFmtId="0" fontId="0" fillId="3" borderId="26" xfId="0" applyFill="1" applyBorder="1" applyAlignment="1">
      <alignment horizontal="center" vertical="center"/>
    </xf>
    <xf numFmtId="49" fontId="18" fillId="0" borderId="26" xfId="0" applyNumberFormat="1" applyFont="1" applyBorder="1" applyAlignment="1" applyProtection="1">
      <alignment horizontal="left" vertical="center" indent="1" shrinkToFit="1"/>
      <protection locked="0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49" fontId="19" fillId="0" borderId="29" xfId="0" applyNumberFormat="1" applyFont="1" applyBorder="1" applyAlignment="1" applyProtection="1">
      <alignment horizontal="left" vertical="top" wrapText="1"/>
      <protection locked="0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8" fillId="2" borderId="32" xfId="0" applyFont="1" applyFill="1" applyBorder="1" applyAlignment="1" applyProtection="1">
      <alignment horizontal="center" vertical="center" shrinkToFit="1"/>
      <protection locked="0"/>
    </xf>
    <xf numFmtId="0" fontId="8" fillId="2" borderId="33" xfId="0" applyFont="1" applyFill="1" applyBorder="1" applyAlignment="1" applyProtection="1">
      <alignment horizontal="center" vertical="center" shrinkToFit="1"/>
      <protection locked="0"/>
    </xf>
    <xf numFmtId="0" fontId="0" fillId="3" borderId="34" xfId="0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/>
    </xf>
    <xf numFmtId="49" fontId="17" fillId="0" borderId="35" xfId="0" applyNumberFormat="1" applyFont="1" applyBorder="1" applyAlignment="1" applyProtection="1">
      <alignment horizontal="left" vertical="center" indent="1" shrinkToFit="1"/>
      <protection locked="0"/>
    </xf>
    <xf numFmtId="0" fontId="0" fillId="4" borderId="37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177" fontId="16" fillId="0" borderId="38" xfId="0" applyNumberFormat="1" applyFont="1" applyBorder="1" applyAlignment="1" applyProtection="1">
      <alignment horizontal="left" vertical="center" indent="1" shrinkToFit="1"/>
      <protection locked="0"/>
    </xf>
    <xf numFmtId="0" fontId="0" fillId="3" borderId="40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49" fontId="17" fillId="0" borderId="41" xfId="0" applyNumberFormat="1" applyFont="1" applyBorder="1" applyAlignment="1" applyProtection="1">
      <alignment horizontal="left" vertical="center" indent="1" shrinkToFit="1"/>
      <protection locked="0"/>
    </xf>
    <xf numFmtId="0" fontId="0" fillId="3" borderId="34" xfId="0" applyFill="1" applyBorder="1" applyAlignment="1">
      <alignment horizontal="center" vertical="center"/>
    </xf>
    <xf numFmtId="49" fontId="16" fillId="0" borderId="35" xfId="0" applyNumberFormat="1" applyFont="1" applyBorder="1" applyAlignment="1" applyProtection="1">
      <alignment horizontal="left" vertical="center" indent="1" shrinkToFit="1"/>
      <protection locked="0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49" fontId="16" fillId="0" borderId="44" xfId="0" applyNumberFormat="1" applyFont="1" applyBorder="1" applyAlignment="1" applyProtection="1">
      <alignment horizontal="left" vertical="center" indent="1" shrinkToFit="1"/>
      <protection locked="0"/>
    </xf>
    <xf numFmtId="0" fontId="0" fillId="3" borderId="46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49" fontId="16" fillId="0" borderId="47" xfId="0" applyNumberFormat="1" applyFont="1" applyBorder="1" applyAlignment="1" applyProtection="1">
      <alignment horizontal="left" vertical="center" indent="1" shrinkToFit="1"/>
      <protection locked="0"/>
    </xf>
    <xf numFmtId="49" fontId="16" fillId="0" borderId="41" xfId="0" applyNumberFormat="1" applyFont="1" applyBorder="1" applyAlignment="1" applyProtection="1">
      <alignment horizontal="left" vertical="center" indent="1" shrinkToFit="1"/>
      <protection locked="0"/>
    </xf>
    <xf numFmtId="49" fontId="18" fillId="0" borderId="35" xfId="0" applyNumberFormat="1" applyFont="1" applyBorder="1" applyAlignment="1" applyProtection="1">
      <alignment horizontal="left" vertical="center" indent="1" shrinkToFit="1"/>
      <protection locked="0"/>
    </xf>
    <xf numFmtId="57" fontId="16" fillId="0" borderId="44" xfId="0" applyNumberFormat="1" applyFont="1" applyBorder="1" applyAlignment="1" applyProtection="1">
      <alignment horizontal="left" vertical="center" indent="1" shrinkToFit="1"/>
      <protection locked="0"/>
    </xf>
    <xf numFmtId="49" fontId="18" fillId="0" borderId="47" xfId="0" applyNumberFormat="1" applyFont="1" applyBorder="1" applyAlignment="1" applyProtection="1">
      <alignment horizontal="left" vertical="center" indent="1" shrinkToFit="1"/>
      <protection locked="0"/>
    </xf>
    <xf numFmtId="176" fontId="8" fillId="2" borderId="39" xfId="0" applyNumberFormat="1" applyFont="1" applyFill="1" applyBorder="1" applyAlignment="1" applyProtection="1">
      <alignment horizontal="left" vertical="center" indent="1" shrinkToFit="1"/>
      <protection locked="0"/>
    </xf>
    <xf numFmtId="0" fontId="6" fillId="2" borderId="27" xfId="0" applyFont="1" applyFill="1" applyBorder="1" applyAlignment="1" applyProtection="1">
      <alignment horizontal="left" vertical="center" indent="1" shrinkToFit="1"/>
      <protection locked="0"/>
    </xf>
    <xf numFmtId="49" fontId="13" fillId="2" borderId="42" xfId="0" applyNumberFormat="1" applyFont="1" applyFill="1" applyBorder="1" applyAlignment="1" applyProtection="1">
      <alignment horizontal="left" vertical="center" indent="1" shrinkToFit="1"/>
      <protection locked="0"/>
    </xf>
    <xf numFmtId="49" fontId="11" fillId="2" borderId="45" xfId="0" applyNumberFormat="1" applyFont="1" applyFill="1" applyBorder="1" applyAlignment="1" applyProtection="1">
      <alignment horizontal="left" vertical="center" indent="1" shrinkToFit="1"/>
      <protection locked="0"/>
    </xf>
    <xf numFmtId="49" fontId="12" fillId="2" borderId="27" xfId="0" applyNumberFormat="1" applyFont="1" applyFill="1" applyBorder="1" applyAlignment="1" applyProtection="1">
      <alignment horizontal="left" vertical="center" indent="1" shrinkToFit="1"/>
      <protection locked="0"/>
    </xf>
    <xf numFmtId="49" fontId="11" fillId="2" borderId="48" xfId="0" applyNumberFormat="1" applyFont="1" applyFill="1" applyBorder="1" applyAlignment="1" applyProtection="1">
      <alignment horizontal="left" vertical="center" indent="1" shrinkToFit="1"/>
      <protection locked="0"/>
    </xf>
    <xf numFmtId="49" fontId="6" fillId="2" borderId="36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14" fillId="0" borderId="27" xfId="0" applyFont="1" applyBorder="1" applyAlignment="1">
      <alignment horizontal="left" vertical="center" indent="1" shrinkToFit="1"/>
    </xf>
    <xf numFmtId="0" fontId="14" fillId="0" borderId="42" xfId="0" applyFont="1" applyBorder="1" applyAlignment="1">
      <alignment horizontal="left" vertical="center" indent="1" shrinkToFit="1"/>
    </xf>
    <xf numFmtId="57" fontId="6" fillId="2" borderId="45" xfId="0" applyNumberFormat="1" applyFont="1" applyFill="1" applyBorder="1" applyAlignment="1" applyProtection="1">
      <alignment horizontal="left" vertical="center" indent="1" shrinkToFit="1"/>
      <protection locked="0"/>
    </xf>
    <xf numFmtId="49" fontId="8" fillId="2" borderId="48" xfId="0" applyNumberFormat="1" applyFont="1" applyFill="1" applyBorder="1" applyAlignment="1" applyProtection="1">
      <alignment horizontal="left" vertical="center" indent="1" shrinkToFit="1"/>
      <protection locked="0"/>
    </xf>
    <xf numFmtId="49" fontId="11" fillId="2" borderId="36" xfId="0" applyNumberFormat="1" applyFont="1" applyFill="1" applyBorder="1" applyAlignment="1" applyProtection="1">
      <alignment horizontal="left" vertical="center" indent="1" shrinkToFit="1"/>
      <protection locked="0"/>
    </xf>
    <xf numFmtId="0" fontId="11" fillId="0" borderId="27" xfId="0" applyFont="1" applyBorder="1" applyAlignment="1">
      <alignment horizontal="left" vertical="center" indent="1" shrinkToFit="1"/>
    </xf>
    <xf numFmtId="49" fontId="10" fillId="2" borderId="30" xfId="0" applyNumberFormat="1" applyFont="1" applyFill="1" applyBorder="1" applyAlignment="1" applyProtection="1">
      <alignment horizontal="left" vertical="top" indent="1" shrinkToFit="1"/>
      <protection locked="0"/>
    </xf>
    <xf numFmtId="0" fontId="1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indent="1"/>
    </xf>
    <xf numFmtId="49" fontId="12" fillId="2" borderId="36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8" fillId="0" borderId="0" xfId="1" applyFont="1" applyFill="1" applyBorder="1" applyAlignment="1">
      <alignment horizontal="center" vertical="center" shrinkToFit="1"/>
    </xf>
    <xf numFmtId="0" fontId="28" fillId="0" borderId="0" xfId="1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2"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FF"/>
      <color rgb="FF0000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2346960</xdr:colOff>
      <xdr:row>3</xdr:row>
      <xdr:rowOff>167640</xdr:rowOff>
    </xdr:from>
    <xdr:to>
      <xdr:col>7</xdr:col>
      <xdr:colOff>0</xdr:colOff>
      <xdr:row>6</xdr:row>
      <xdr:rowOff>114300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2C61D2AB-145F-C495-150B-F92DAFB19C4B}"/>
            </a:ext>
          </a:extLst>
        </xdr:cNvPr>
        <xdr:cNvSpPr/>
      </xdr:nvSpPr>
      <xdr:spPr>
        <a:xfrm>
          <a:off x="7299960" y="762000"/>
          <a:ext cx="1668780" cy="541020"/>
        </a:xfrm>
        <a:prstGeom prst="wedgeRectCallout">
          <a:avLst>
            <a:gd name="adj1" fmla="val -60103"/>
            <a:gd name="adj2" fmla="val -19386"/>
          </a:avLst>
        </a:prstGeom>
        <a:solidFill>
          <a:srgbClr val="CCFFFF"/>
        </a:solidFill>
        <a:ln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カタログのページ，商品コード，商品名</a:t>
          </a: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色</a:t>
          </a: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，税込単価　が１行に表示されます。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y.goto@sun-ai-ph.co.jp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am3.on.coocan.jp/" TargetMode="External"/><Relationship Id="rId1" Type="http://schemas.openxmlformats.org/officeDocument/2006/relationships/hyperlink" Target="https://www.rescue.ne.jp/" TargetMode="External"/><Relationship Id="rId6" Type="http://schemas.openxmlformats.org/officeDocument/2006/relationships/hyperlink" Target="mailto:tam339@nifty.com?subject=&#20809;&#35302;&#23186;&#12501;&#12521;&#12527;&#12540;&#12398;&#27880;&#25991;" TargetMode="External"/><Relationship Id="rId5" Type="http://schemas.openxmlformats.org/officeDocument/2006/relationships/hyperlink" Target="https://www.rescue.ne.jp/" TargetMode="External"/><Relationship Id="rId4" Type="http://schemas.openxmlformats.org/officeDocument/2006/relationships/hyperlink" Target="mailto:k.matsumura@sun-ai-ph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701DB-B1C7-4CB3-A042-A75260D6C401}">
  <sheetPr codeName="Sheet1"/>
  <dimension ref="A1:N57"/>
  <sheetViews>
    <sheetView showGridLines="0" tabSelected="1" workbookViewId="0">
      <selection activeCell="D4" sqref="D4"/>
    </sheetView>
  </sheetViews>
  <sheetFormatPr defaultRowHeight="12" x14ac:dyDescent="0.15"/>
  <cols>
    <col min="1" max="1" width="0.88671875" style="1" customWidth="1"/>
    <col min="2" max="2" width="9.77734375" customWidth="1"/>
    <col min="3" max="3" width="10.77734375" customWidth="1"/>
    <col min="4" max="4" width="50.77734375" customWidth="1"/>
    <col min="5" max="5" width="40.77734375" customWidth="1"/>
    <col min="13" max="14" width="8.88671875" hidden="1" customWidth="1"/>
  </cols>
  <sheetData>
    <row r="1" spans="1:14" ht="16.05" customHeight="1" x14ac:dyDescent="0.15">
      <c r="B1" s="112" t="s">
        <v>479</v>
      </c>
      <c r="C1" s="113"/>
      <c r="D1" s="113"/>
      <c r="E1" s="5" t="s">
        <v>81</v>
      </c>
    </row>
    <row r="2" spans="1:14" ht="16.05" customHeight="1" thickBot="1" x14ac:dyDescent="0.2">
      <c r="B2" s="116" t="s">
        <v>480</v>
      </c>
      <c r="C2" s="117"/>
      <c r="D2" s="117"/>
      <c r="E2" s="117"/>
      <c r="M2" t="s">
        <v>0</v>
      </c>
      <c r="N2" t="s">
        <v>1</v>
      </c>
    </row>
    <row r="3" spans="1:14" ht="16.05" customHeight="1" x14ac:dyDescent="0.15">
      <c r="B3" s="73" t="s">
        <v>75</v>
      </c>
      <c r="C3" s="74"/>
      <c r="D3" s="75" t="s">
        <v>76</v>
      </c>
      <c r="E3" s="76" t="s">
        <v>78</v>
      </c>
    </row>
    <row r="4" spans="1:14" ht="16.05" customHeight="1" x14ac:dyDescent="0.15">
      <c r="A4" s="2" t="s">
        <v>2</v>
      </c>
      <c r="B4" s="80" t="s">
        <v>74</v>
      </c>
      <c r="C4" s="81"/>
      <c r="D4" s="82"/>
      <c r="E4" s="98" t="s">
        <v>84</v>
      </c>
    </row>
    <row r="5" spans="1:14" ht="16.05" customHeight="1" x14ac:dyDescent="0.15">
      <c r="A5" s="2"/>
      <c r="B5" s="77" t="s">
        <v>73</v>
      </c>
      <c r="C5" s="78" t="s">
        <v>3</v>
      </c>
      <c r="D5" s="79" t="s">
        <v>478</v>
      </c>
      <c r="E5" s="115" t="s">
        <v>86</v>
      </c>
      <c r="M5" t="s">
        <v>4</v>
      </c>
      <c r="N5" t="s">
        <v>5</v>
      </c>
    </row>
    <row r="6" spans="1:14" ht="16.05" customHeight="1" x14ac:dyDescent="0.15">
      <c r="A6" s="2" t="s">
        <v>6</v>
      </c>
      <c r="B6" s="65"/>
      <c r="C6" s="63" t="s">
        <v>7</v>
      </c>
      <c r="D6" s="66">
        <v>1</v>
      </c>
      <c r="E6" s="99"/>
      <c r="M6" t="s">
        <v>8</v>
      </c>
      <c r="N6" t="s">
        <v>9</v>
      </c>
    </row>
    <row r="7" spans="1:14" ht="16.05" customHeight="1" x14ac:dyDescent="0.15">
      <c r="A7" s="2"/>
      <c r="B7" s="83"/>
      <c r="C7" s="84" t="s">
        <v>10</v>
      </c>
      <c r="D7" s="85" t="s">
        <v>476</v>
      </c>
      <c r="E7" s="100" t="s">
        <v>87</v>
      </c>
      <c r="M7" t="s">
        <v>11</v>
      </c>
      <c r="N7" t="s">
        <v>12</v>
      </c>
    </row>
    <row r="8" spans="1:14" ht="16.05" customHeight="1" x14ac:dyDescent="0.15">
      <c r="A8" s="2" t="s">
        <v>13</v>
      </c>
      <c r="B8" s="88" t="s">
        <v>14</v>
      </c>
      <c r="C8" s="89" t="s">
        <v>15</v>
      </c>
      <c r="D8" s="90" t="s">
        <v>475</v>
      </c>
      <c r="E8" s="101" t="s">
        <v>79</v>
      </c>
      <c r="M8" t="s">
        <v>16</v>
      </c>
      <c r="N8" t="s">
        <v>17</v>
      </c>
    </row>
    <row r="9" spans="1:14" ht="16.05" customHeight="1" x14ac:dyDescent="0.15">
      <c r="A9" s="3" t="s">
        <v>18</v>
      </c>
      <c r="B9" s="65"/>
      <c r="C9" s="68" t="s">
        <v>19</v>
      </c>
      <c r="D9" s="69"/>
      <c r="E9" s="102" t="s">
        <v>85</v>
      </c>
      <c r="M9" t="s">
        <v>20</v>
      </c>
      <c r="N9" t="s">
        <v>21</v>
      </c>
    </row>
    <row r="10" spans="1:14" ht="16.05" customHeight="1" x14ac:dyDescent="0.15">
      <c r="A10" s="2"/>
      <c r="B10" s="65"/>
      <c r="C10" s="68"/>
      <c r="D10" s="69"/>
      <c r="E10" s="102" t="s">
        <v>88</v>
      </c>
      <c r="M10" t="s">
        <v>22</v>
      </c>
      <c r="N10" t="s">
        <v>22</v>
      </c>
    </row>
    <row r="11" spans="1:14" ht="16.05" customHeight="1" x14ac:dyDescent="0.15">
      <c r="A11" s="2" t="s">
        <v>23</v>
      </c>
      <c r="B11" s="65"/>
      <c r="C11" s="63" t="s">
        <v>24</v>
      </c>
      <c r="D11" s="64"/>
      <c r="E11" s="102" t="s">
        <v>89</v>
      </c>
      <c r="M11" t="s">
        <v>25</v>
      </c>
      <c r="N11" t="s">
        <v>26</v>
      </c>
    </row>
    <row r="12" spans="1:14" ht="16.05" customHeight="1" x14ac:dyDescent="0.15">
      <c r="A12" s="2"/>
      <c r="B12" s="91"/>
      <c r="C12" s="92" t="s">
        <v>27</v>
      </c>
      <c r="D12" s="93" t="s">
        <v>474</v>
      </c>
      <c r="E12" s="103" t="s">
        <v>79</v>
      </c>
      <c r="M12" t="s">
        <v>28</v>
      </c>
      <c r="N12" t="s">
        <v>29</v>
      </c>
    </row>
    <row r="13" spans="1:14" ht="16.05" customHeight="1" x14ac:dyDescent="0.15">
      <c r="A13" s="2" t="s">
        <v>30</v>
      </c>
      <c r="B13" s="86" t="s">
        <v>31</v>
      </c>
      <c r="C13" s="78" t="s">
        <v>15</v>
      </c>
      <c r="D13" s="87"/>
      <c r="E13" s="104" t="s">
        <v>473</v>
      </c>
      <c r="M13" t="s">
        <v>32</v>
      </c>
      <c r="N13" t="s">
        <v>32</v>
      </c>
    </row>
    <row r="14" spans="1:14" ht="16.05" customHeight="1" x14ac:dyDescent="0.15">
      <c r="A14" s="2" t="s">
        <v>33</v>
      </c>
      <c r="B14" s="65"/>
      <c r="C14" s="68" t="s">
        <v>19</v>
      </c>
      <c r="D14" s="69"/>
      <c r="E14" s="105"/>
      <c r="M14" t="s">
        <v>34</v>
      </c>
      <c r="N14" t="s">
        <v>34</v>
      </c>
    </row>
    <row r="15" spans="1:14" ht="16.05" customHeight="1" x14ac:dyDescent="0.15">
      <c r="A15" s="2"/>
      <c r="B15" s="65"/>
      <c r="C15" s="68"/>
      <c r="D15" s="64"/>
      <c r="E15" s="105"/>
      <c r="M15" t="s">
        <v>35</v>
      </c>
      <c r="N15" t="s">
        <v>35</v>
      </c>
    </row>
    <row r="16" spans="1:14" ht="16.05" customHeight="1" x14ac:dyDescent="0.15">
      <c r="A16" s="2" t="s">
        <v>36</v>
      </c>
      <c r="B16" s="65"/>
      <c r="C16" s="63" t="s">
        <v>37</v>
      </c>
      <c r="D16" s="64"/>
      <c r="E16" s="105"/>
      <c r="M16" t="s">
        <v>38</v>
      </c>
      <c r="N16" t="s">
        <v>38</v>
      </c>
    </row>
    <row r="17" spans="1:14" ht="16.05" customHeight="1" x14ac:dyDescent="0.15">
      <c r="A17" s="2"/>
      <c r="B17" s="65"/>
      <c r="C17" s="63" t="s">
        <v>24</v>
      </c>
      <c r="D17" s="64"/>
      <c r="E17" s="105"/>
      <c r="M17" t="s">
        <v>39</v>
      </c>
      <c r="N17" t="s">
        <v>39</v>
      </c>
    </row>
    <row r="18" spans="1:14" ht="16.05" customHeight="1" x14ac:dyDescent="0.15">
      <c r="A18" s="2" t="s">
        <v>40</v>
      </c>
      <c r="B18" s="83"/>
      <c r="C18" s="84" t="s">
        <v>27</v>
      </c>
      <c r="D18" s="94"/>
      <c r="E18" s="106"/>
      <c r="M18" t="s">
        <v>41</v>
      </c>
      <c r="N18" t="s">
        <v>41</v>
      </c>
    </row>
    <row r="19" spans="1:14" ht="16.05" customHeight="1" x14ac:dyDescent="0.15">
      <c r="A19" s="2"/>
      <c r="B19" s="88" t="s">
        <v>42</v>
      </c>
      <c r="C19" s="89" t="s">
        <v>43</v>
      </c>
      <c r="D19" s="96"/>
      <c r="E19" s="107" t="s">
        <v>84</v>
      </c>
      <c r="M19" t="s">
        <v>44</v>
      </c>
      <c r="N19" t="s">
        <v>45</v>
      </c>
    </row>
    <row r="20" spans="1:14" ht="16.05" customHeight="1" x14ac:dyDescent="0.15">
      <c r="A20" s="2" t="s">
        <v>46</v>
      </c>
      <c r="B20" s="91"/>
      <c r="C20" s="92" t="s">
        <v>47</v>
      </c>
      <c r="D20" s="97"/>
      <c r="E20" s="108" t="s">
        <v>83</v>
      </c>
      <c r="M20" t="s">
        <v>48</v>
      </c>
      <c r="N20" t="s">
        <v>49</v>
      </c>
    </row>
    <row r="21" spans="1:14" ht="16.05" customHeight="1" x14ac:dyDescent="0.15">
      <c r="A21" s="2"/>
      <c r="B21" s="86" t="s">
        <v>50</v>
      </c>
      <c r="C21" s="78" t="s">
        <v>80</v>
      </c>
      <c r="D21" s="95"/>
      <c r="E21" s="109" t="s">
        <v>82</v>
      </c>
      <c r="G21" s="4"/>
      <c r="M21" t="s">
        <v>51</v>
      </c>
      <c r="N21" t="s">
        <v>51</v>
      </c>
    </row>
    <row r="22" spans="1:14" ht="16.05" customHeight="1" x14ac:dyDescent="0.15">
      <c r="A22" s="2" t="s">
        <v>52</v>
      </c>
      <c r="B22" s="65"/>
      <c r="C22" s="63" t="s">
        <v>24</v>
      </c>
      <c r="D22" s="64"/>
      <c r="E22" s="110"/>
      <c r="M22" t="s">
        <v>53</v>
      </c>
      <c r="N22" t="s">
        <v>53</v>
      </c>
    </row>
    <row r="23" spans="1:14" ht="16.05" customHeight="1" x14ac:dyDescent="0.15">
      <c r="A23" s="2"/>
      <c r="B23" s="65"/>
      <c r="C23" s="63" t="s">
        <v>27</v>
      </c>
      <c r="D23" s="67"/>
      <c r="E23" s="110"/>
      <c r="M23" t="s">
        <v>54</v>
      </c>
      <c r="N23" t="s">
        <v>54</v>
      </c>
    </row>
    <row r="24" spans="1:14" ht="60" customHeight="1" thickBot="1" x14ac:dyDescent="0.2">
      <c r="A24" s="2"/>
      <c r="B24" s="70"/>
      <c r="C24" s="71" t="s">
        <v>77</v>
      </c>
      <c r="D24" s="72"/>
      <c r="E24" s="111"/>
      <c r="M24" t="s">
        <v>55</v>
      </c>
      <c r="N24" t="s">
        <v>56</v>
      </c>
    </row>
    <row r="25" spans="1:14" ht="18" x14ac:dyDescent="0.15">
      <c r="A25" s="2"/>
      <c r="B25" s="114" t="s">
        <v>477</v>
      </c>
    </row>
    <row r="26" spans="1:14" ht="18" x14ac:dyDescent="0.15">
      <c r="A26" s="2" t="s">
        <v>57</v>
      </c>
    </row>
    <row r="27" spans="1:14" ht="18" x14ac:dyDescent="0.15">
      <c r="A27" s="2"/>
    </row>
    <row r="28" spans="1:14" ht="18" x14ac:dyDescent="0.15">
      <c r="A28" s="2" t="s">
        <v>58</v>
      </c>
    </row>
    <row r="29" spans="1:14" ht="18" x14ac:dyDescent="0.15">
      <c r="A29" s="2"/>
    </row>
    <row r="30" spans="1:14" ht="18" x14ac:dyDescent="0.15">
      <c r="A30" s="2" t="s">
        <v>59</v>
      </c>
    </row>
    <row r="31" spans="1:14" ht="18" x14ac:dyDescent="0.15">
      <c r="A31" s="2"/>
    </row>
    <row r="32" spans="1:14" ht="18" x14ac:dyDescent="0.15">
      <c r="A32" s="2" t="s">
        <v>60</v>
      </c>
    </row>
    <row r="33" spans="1:1" ht="18" x14ac:dyDescent="0.15">
      <c r="A33" s="2"/>
    </row>
    <row r="34" spans="1:1" ht="18" x14ac:dyDescent="0.15">
      <c r="A34" s="2" t="s">
        <v>61</v>
      </c>
    </row>
    <row r="35" spans="1:1" ht="18" x14ac:dyDescent="0.15">
      <c r="A35" s="2"/>
    </row>
    <row r="36" spans="1:1" x14ac:dyDescent="0.15">
      <c r="A36" s="3" t="s">
        <v>62</v>
      </c>
    </row>
    <row r="37" spans="1:1" ht="18" x14ac:dyDescent="0.15">
      <c r="A37" s="2"/>
    </row>
    <row r="38" spans="1:1" ht="18" x14ac:dyDescent="0.15">
      <c r="A38" s="2" t="s">
        <v>63</v>
      </c>
    </row>
    <row r="39" spans="1:1" ht="18" x14ac:dyDescent="0.15">
      <c r="A39" s="2"/>
    </row>
    <row r="40" spans="1:1" ht="18" x14ac:dyDescent="0.15">
      <c r="A40" s="2" t="s">
        <v>64</v>
      </c>
    </row>
    <row r="41" spans="1:1" ht="18" x14ac:dyDescent="0.15">
      <c r="A41" s="2"/>
    </row>
    <row r="42" spans="1:1" ht="18" x14ac:dyDescent="0.15">
      <c r="A42" s="2" t="s">
        <v>65</v>
      </c>
    </row>
    <row r="43" spans="1:1" ht="18" x14ac:dyDescent="0.15">
      <c r="A43" s="2"/>
    </row>
    <row r="44" spans="1:1" ht="18" x14ac:dyDescent="0.15">
      <c r="A44" s="2" t="s">
        <v>66</v>
      </c>
    </row>
    <row r="45" spans="1:1" ht="18" x14ac:dyDescent="0.15">
      <c r="A45" s="2"/>
    </row>
    <row r="46" spans="1:1" x14ac:dyDescent="0.15">
      <c r="A46" s="3" t="s">
        <v>67</v>
      </c>
    </row>
    <row r="47" spans="1:1" ht="18" x14ac:dyDescent="0.15">
      <c r="A47" s="2"/>
    </row>
    <row r="48" spans="1:1" ht="18" x14ac:dyDescent="0.15">
      <c r="A48" s="2" t="s">
        <v>68</v>
      </c>
    </row>
    <row r="49" spans="1:1" ht="18" x14ac:dyDescent="0.15">
      <c r="A49" s="2"/>
    </row>
    <row r="50" spans="1:1" ht="18" x14ac:dyDescent="0.15">
      <c r="A50" s="2"/>
    </row>
    <row r="51" spans="1:1" ht="18" x14ac:dyDescent="0.15">
      <c r="A51" s="2" t="s">
        <v>69</v>
      </c>
    </row>
    <row r="52" spans="1:1" x14ac:dyDescent="0.15">
      <c r="A52" s="3" t="s">
        <v>70</v>
      </c>
    </row>
    <row r="53" spans="1:1" ht="18" x14ac:dyDescent="0.15">
      <c r="A53" s="2" t="s">
        <v>71</v>
      </c>
    </row>
    <row r="54" spans="1:1" ht="18" x14ac:dyDescent="0.15">
      <c r="A54" s="2"/>
    </row>
    <row r="55" spans="1:1" ht="18" x14ac:dyDescent="0.15">
      <c r="A55" s="2" t="s">
        <v>72</v>
      </c>
    </row>
    <row r="56" spans="1:1" x14ac:dyDescent="0.15">
      <c r="A56" s="3" t="s">
        <v>18</v>
      </c>
    </row>
    <row r="57" spans="1:1" x14ac:dyDescent="0.15">
      <c r="A57" s="1" t="s">
        <v>18</v>
      </c>
    </row>
  </sheetData>
  <mergeCells count="13">
    <mergeCell ref="B1:D1"/>
    <mergeCell ref="B3:C3"/>
    <mergeCell ref="E13:E18"/>
    <mergeCell ref="E21:E23"/>
    <mergeCell ref="B2:E2"/>
    <mergeCell ref="B13:B18"/>
    <mergeCell ref="C14:C15"/>
    <mergeCell ref="B19:B20"/>
    <mergeCell ref="B21:B24"/>
    <mergeCell ref="B4:C4"/>
    <mergeCell ref="B5:B7"/>
    <mergeCell ref="B8:B12"/>
    <mergeCell ref="C9:C10"/>
  </mergeCells>
  <phoneticPr fontId="4"/>
  <conditionalFormatting sqref="D6">
    <cfRule type="cellIs" dxfId="1" priority="3" stopIfTrue="1" operator="greaterThan">
      <formula>1</formula>
    </cfRule>
    <cfRule type="cellIs" dxfId="0" priority="4" stopIfTrue="1" operator="lessThan">
      <formula>1</formula>
    </cfRule>
  </conditionalFormatting>
  <dataValidations count="2">
    <dataValidation imeMode="off" allowBlank="1" showInputMessage="1" showErrorMessage="1" sqref="D4 D6 D8 D12 D13 D18 D19 D23" xr:uid="{EFC8AAEC-91C2-4452-9BB7-78B0CA64F8EC}"/>
    <dataValidation imeMode="on" allowBlank="1" showInputMessage="1" showErrorMessage="1" sqref="D14:D17 D9:D11 D7 D21:D22 D24" xr:uid="{B23A6C38-0C75-47DF-BA7E-7F22CB707C7B}"/>
  </dataValidations>
  <hyperlinks>
    <hyperlink ref="A56" r:id="rId1" xr:uid="{339E8E4D-D579-4D3B-8EED-A47FF94FD179}"/>
    <hyperlink ref="A52" r:id="rId2" display="https://tam3.on.coocan.jp/" xr:uid="{D01189B7-2149-4567-988D-8D85EE6C75AD}"/>
    <hyperlink ref="A46" r:id="rId3" display="mailto:y.goto@sun-ai-ph.co.jp" xr:uid="{E9DB4368-67B5-417D-BC2E-996ED4D8E799}"/>
    <hyperlink ref="A36" r:id="rId4" display="mailto:k.matsumura@sun-ai-ph.co.jp" xr:uid="{0B0FBFDA-05C8-4AC9-ACCB-F7F7861FCA1B}"/>
    <hyperlink ref="A9" r:id="rId5" xr:uid="{AED74557-0606-4FD7-AE3B-35D9DB2B48DD}"/>
    <hyperlink ref="B2:E2" r:id="rId6" display="※ 入力・保存した後、tam339@nifty.com に、メール添付でこのファイルをお送りください。(この行にリンクしてあります)" xr:uid="{C6DF3AF9-DDF7-4413-A6C7-BC3BE7FCA814}"/>
  </hyperlinks>
  <pageMargins left="0.78740157480314965" right="0.39370078740157483" top="0.59055118110236227" bottom="0.19685039370078741" header="0.39370078740157483" footer="0.31496062992125984"/>
  <pageSetup paperSize="9" scale="130" orientation="landscape" horizontalDpi="4294967294" verticalDpi="0" r:id="rId7"/>
  <drawing r:id="rId8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prompt="プルダウンリストから選択してください" xr:uid="{F1D1DC5A-B08A-4356-8F94-60AFC4C1EC82}">
          <x14:formula1>
            <xm:f>リスト!$H$4:$H$182</xm:f>
          </x14:formula1>
          <xm:sqref>D5</xm:sqref>
        </x14:dataValidation>
        <x14:dataValidation type="list" allowBlank="1" showInputMessage="1" showErrorMessage="1" xr:uid="{BEFEE8D6-8CCF-423E-99BF-3766B8377D0E}">
          <x14:formula1>
            <xm:f>リスト!$B$188:$B$192</xm:f>
          </x14:formula1>
          <xm:sqref>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9E1E1-302C-46DD-8741-613EF0EAE68B}">
  <sheetPr codeName="Sheet2"/>
  <dimension ref="A1:H192"/>
  <sheetViews>
    <sheetView workbookViewId="0">
      <pane xSplit="7" ySplit="2" topLeftCell="H170" activePane="bottomRight" state="frozen"/>
      <selection pane="topRight" activeCell="H1" sqref="H1"/>
      <selection pane="bottomLeft" activeCell="A3" sqref="A3"/>
      <selection pane="bottomRight" activeCell="B188" sqref="B188"/>
    </sheetView>
  </sheetViews>
  <sheetFormatPr defaultRowHeight="13.2" x14ac:dyDescent="0.15"/>
  <cols>
    <col min="1" max="1" width="4.77734375" style="6" customWidth="1"/>
    <col min="2" max="2" width="8.6640625" style="39" customWidth="1"/>
    <col min="3" max="3" width="4.77734375" style="6" customWidth="1"/>
    <col min="4" max="4" width="10.77734375" style="8" customWidth="1"/>
    <col min="5" max="5" width="30.77734375" style="9" customWidth="1"/>
    <col min="6" max="7" width="7.77734375" style="10" customWidth="1"/>
    <col min="8" max="8" width="60.6640625" style="10" customWidth="1"/>
  </cols>
  <sheetData>
    <row r="1" spans="1:8" x14ac:dyDescent="0.15">
      <c r="B1" s="7" t="s">
        <v>460</v>
      </c>
    </row>
    <row r="2" spans="1:8" x14ac:dyDescent="0.15">
      <c r="A2" s="11" t="s">
        <v>90</v>
      </c>
      <c r="B2" s="12" t="s">
        <v>91</v>
      </c>
      <c r="C2" s="13" t="s">
        <v>461</v>
      </c>
      <c r="D2" s="13" t="s">
        <v>92</v>
      </c>
      <c r="E2" s="12" t="s">
        <v>93</v>
      </c>
      <c r="F2" s="14" t="s">
        <v>94</v>
      </c>
      <c r="G2" s="15" t="s">
        <v>95</v>
      </c>
      <c r="H2" s="41" t="s">
        <v>462</v>
      </c>
    </row>
    <row r="3" spans="1:8" x14ac:dyDescent="0.15">
      <c r="A3" s="42">
        <v>0</v>
      </c>
      <c r="B3" s="43"/>
      <c r="C3" s="44"/>
      <c r="D3" s="45"/>
      <c r="E3" s="46" t="s">
        <v>463</v>
      </c>
      <c r="F3" s="47"/>
      <c r="G3" s="48"/>
      <c r="H3" s="49" t="s">
        <v>463</v>
      </c>
    </row>
    <row r="4" spans="1:8" x14ac:dyDescent="0.15">
      <c r="A4" s="25">
        <v>301</v>
      </c>
      <c r="B4" s="26" t="s">
        <v>435</v>
      </c>
      <c r="C4" s="30" t="s">
        <v>434</v>
      </c>
      <c r="D4" s="31" t="s">
        <v>436</v>
      </c>
      <c r="E4" s="27" t="s">
        <v>437</v>
      </c>
      <c r="F4" s="28">
        <v>7000</v>
      </c>
      <c r="G4" s="29">
        <v>7700</v>
      </c>
      <c r="H4" s="23" t="str">
        <f>C4&amp;"　"&amp;D4&amp;"　"&amp;E4&amp;"　税込￥"&amp;TEXT(G4,"#,###")</f>
        <v>特　供花-01　乱の香り　税込￥7,700</v>
      </c>
    </row>
    <row r="5" spans="1:8" x14ac:dyDescent="0.15">
      <c r="A5" s="25">
        <v>302</v>
      </c>
      <c r="B5" s="26" t="s">
        <v>435</v>
      </c>
      <c r="C5" s="30" t="s">
        <v>434</v>
      </c>
      <c r="D5" s="31" t="s">
        <v>438</v>
      </c>
      <c r="E5" s="27" t="s">
        <v>439</v>
      </c>
      <c r="F5" s="28">
        <v>6500</v>
      </c>
      <c r="G5" s="29">
        <v>7150</v>
      </c>
      <c r="H5" s="23" t="str">
        <f t="shared" ref="H5:H68" si="0">C5&amp;"　"&amp;D5&amp;"　"&amp;E5&amp;"　税込￥"&amp;TEXT(G5,"#,###")</f>
        <v>特　供花-02　かすみ　税込￥7,150</v>
      </c>
    </row>
    <row r="6" spans="1:8" x14ac:dyDescent="0.15">
      <c r="A6" s="25">
        <v>303</v>
      </c>
      <c r="B6" s="26" t="s">
        <v>435</v>
      </c>
      <c r="C6" s="30" t="s">
        <v>434</v>
      </c>
      <c r="D6" s="31" t="s">
        <v>440</v>
      </c>
      <c r="E6" s="27" t="s">
        <v>441</v>
      </c>
      <c r="F6" s="28">
        <v>6000</v>
      </c>
      <c r="G6" s="29">
        <v>6600</v>
      </c>
      <c r="H6" s="23" t="str">
        <f t="shared" si="0"/>
        <v>特　供花-03　撫子(なでしこ)　税込￥6,600</v>
      </c>
    </row>
    <row r="7" spans="1:8" x14ac:dyDescent="0.15">
      <c r="A7" s="25">
        <v>304</v>
      </c>
      <c r="B7" s="26" t="s">
        <v>435</v>
      </c>
      <c r="C7" s="30" t="s">
        <v>434</v>
      </c>
      <c r="D7" s="31" t="s">
        <v>442</v>
      </c>
      <c r="E7" s="27" t="s">
        <v>443</v>
      </c>
      <c r="F7" s="28">
        <v>6000</v>
      </c>
      <c r="G7" s="29">
        <v>6600</v>
      </c>
      <c r="H7" s="23" t="str">
        <f t="shared" si="0"/>
        <v>特　供花-04　花音(かのん)　税込￥6,600</v>
      </c>
    </row>
    <row r="8" spans="1:8" x14ac:dyDescent="0.15">
      <c r="A8" s="25">
        <v>305</v>
      </c>
      <c r="B8" s="26" t="s">
        <v>435</v>
      </c>
      <c r="C8" s="30" t="s">
        <v>434</v>
      </c>
      <c r="D8" s="31" t="s">
        <v>444</v>
      </c>
      <c r="E8" s="27" t="s">
        <v>445</v>
      </c>
      <c r="F8" s="28">
        <v>8000</v>
      </c>
      <c r="G8" s="29">
        <v>8800</v>
      </c>
      <c r="H8" s="23" t="str">
        <f t="shared" si="0"/>
        <v>特　供花-05　和の心　税込￥8,800</v>
      </c>
    </row>
    <row r="9" spans="1:8" x14ac:dyDescent="0.15">
      <c r="A9" s="25">
        <v>306</v>
      </c>
      <c r="B9" s="26" t="s">
        <v>435</v>
      </c>
      <c r="C9" s="30" t="s">
        <v>434</v>
      </c>
      <c r="D9" s="31" t="s">
        <v>446</v>
      </c>
      <c r="E9" s="27" t="s">
        <v>447</v>
      </c>
      <c r="F9" s="28">
        <v>7000</v>
      </c>
      <c r="G9" s="29">
        <v>7700</v>
      </c>
      <c r="H9" s="23" t="str">
        <f t="shared" si="0"/>
        <v>特　供花-06　慈の心　税込￥7,700</v>
      </c>
    </row>
    <row r="10" spans="1:8" x14ac:dyDescent="0.15">
      <c r="A10" s="25">
        <v>307</v>
      </c>
      <c r="B10" s="26" t="s">
        <v>435</v>
      </c>
      <c r="C10" s="30" t="s">
        <v>434</v>
      </c>
      <c r="D10" s="31" t="s">
        <v>448</v>
      </c>
      <c r="E10" s="27" t="s">
        <v>449</v>
      </c>
      <c r="F10" s="28">
        <v>5000</v>
      </c>
      <c r="G10" s="29">
        <v>5500</v>
      </c>
      <c r="H10" s="23" t="str">
        <f t="shared" si="0"/>
        <v>特　供花-07　てまり菊　税込￥5,500</v>
      </c>
    </row>
    <row r="11" spans="1:8" x14ac:dyDescent="0.15">
      <c r="A11" s="25">
        <v>308</v>
      </c>
      <c r="B11" s="26" t="s">
        <v>435</v>
      </c>
      <c r="C11" s="30" t="s">
        <v>434</v>
      </c>
      <c r="D11" s="31" t="s">
        <v>450</v>
      </c>
      <c r="E11" s="27" t="s">
        <v>451</v>
      </c>
      <c r="F11" s="28">
        <v>5000</v>
      </c>
      <c r="G11" s="29">
        <v>5500</v>
      </c>
      <c r="H11" s="23" t="str">
        <f t="shared" si="0"/>
        <v>特　供花-08　花風(はなかぜ)　税込￥5,500</v>
      </c>
    </row>
    <row r="12" spans="1:8" x14ac:dyDescent="0.15">
      <c r="A12" s="25">
        <v>309</v>
      </c>
      <c r="B12" s="26" t="s">
        <v>435</v>
      </c>
      <c r="C12" s="30" t="s">
        <v>434</v>
      </c>
      <c r="D12" s="31" t="s">
        <v>452</v>
      </c>
      <c r="E12" s="27" t="s">
        <v>453</v>
      </c>
      <c r="F12" s="28">
        <v>6000</v>
      </c>
      <c r="G12" s="29">
        <v>6600</v>
      </c>
      <c r="H12" s="23" t="str">
        <f t="shared" si="0"/>
        <v>特　供花-09　天空(てんくう)　税込￥6,600</v>
      </c>
    </row>
    <row r="13" spans="1:8" x14ac:dyDescent="0.15">
      <c r="A13" s="25">
        <v>310</v>
      </c>
      <c r="B13" s="26" t="s">
        <v>435</v>
      </c>
      <c r="C13" s="30" t="s">
        <v>434</v>
      </c>
      <c r="D13" s="31" t="s">
        <v>454</v>
      </c>
      <c r="E13" s="27" t="s">
        <v>455</v>
      </c>
      <c r="F13" s="28">
        <v>5000</v>
      </c>
      <c r="G13" s="29">
        <v>5500</v>
      </c>
      <c r="H13" s="23" t="str">
        <f t="shared" si="0"/>
        <v>特　供花-10　蘭(２本立)　税込￥5,500</v>
      </c>
    </row>
    <row r="14" spans="1:8" x14ac:dyDescent="0.15">
      <c r="A14" s="25">
        <v>311</v>
      </c>
      <c r="B14" s="26" t="s">
        <v>435</v>
      </c>
      <c r="C14" s="30" t="s">
        <v>434</v>
      </c>
      <c r="D14" s="31" t="s">
        <v>456</v>
      </c>
      <c r="E14" s="27" t="s">
        <v>457</v>
      </c>
      <c r="F14" s="28">
        <v>3500</v>
      </c>
      <c r="G14" s="29">
        <v>3850</v>
      </c>
      <c r="H14" s="23" t="str">
        <f t="shared" si="0"/>
        <v>特　供花-11　墓花(２本セット)　税込￥3,850</v>
      </c>
    </row>
    <row r="15" spans="1:8" x14ac:dyDescent="0.15">
      <c r="A15" s="25">
        <v>312</v>
      </c>
      <c r="B15" s="26" t="s">
        <v>435</v>
      </c>
      <c r="C15" s="30" t="s">
        <v>434</v>
      </c>
      <c r="D15" s="31" t="s">
        <v>458</v>
      </c>
      <c r="E15" s="27" t="s">
        <v>459</v>
      </c>
      <c r="F15" s="28">
        <v>1500</v>
      </c>
      <c r="G15" s="29">
        <v>1650</v>
      </c>
      <c r="H15" s="23" t="str">
        <f t="shared" si="0"/>
        <v>特　供花-12　サカキ　税込￥1,650</v>
      </c>
    </row>
    <row r="16" spans="1:8" x14ac:dyDescent="0.15">
      <c r="A16" s="50"/>
      <c r="B16" s="51"/>
      <c r="C16" s="52"/>
      <c r="D16" s="53"/>
      <c r="E16" s="54"/>
      <c r="F16" s="55"/>
      <c r="G16" s="56"/>
      <c r="H16" s="57" t="s">
        <v>464</v>
      </c>
    </row>
    <row r="17" spans="1:8" x14ac:dyDescent="0.15">
      <c r="A17" s="17">
        <v>1</v>
      </c>
      <c r="B17" s="18" t="s">
        <v>96</v>
      </c>
      <c r="C17" s="19">
        <v>1</v>
      </c>
      <c r="D17" s="20" t="s">
        <v>97</v>
      </c>
      <c r="E17" s="21" t="s">
        <v>98</v>
      </c>
      <c r="F17" s="22">
        <v>22500</v>
      </c>
      <c r="G17" s="23">
        <v>24750</v>
      </c>
      <c r="H17" s="23" t="str">
        <f t="shared" si="0"/>
        <v>1　MK-01-PK　ロイヤルコチョウラン５本立(PK)　税込￥24,750</v>
      </c>
    </row>
    <row r="18" spans="1:8" x14ac:dyDescent="0.15">
      <c r="A18" s="17">
        <v>2</v>
      </c>
      <c r="B18" s="18" t="s">
        <v>96</v>
      </c>
      <c r="C18" s="19">
        <v>1</v>
      </c>
      <c r="D18" s="20" t="s">
        <v>99</v>
      </c>
      <c r="E18" s="21" t="s">
        <v>100</v>
      </c>
      <c r="F18" s="22">
        <v>22500</v>
      </c>
      <c r="G18" s="23">
        <v>24750</v>
      </c>
      <c r="H18" s="23" t="str">
        <f t="shared" si="0"/>
        <v>1　MK-01-WY　ロイヤルコチョウラン５本立(WY)　税込￥24,750</v>
      </c>
    </row>
    <row r="19" spans="1:8" x14ac:dyDescent="0.15">
      <c r="A19" s="17">
        <v>3</v>
      </c>
      <c r="B19" s="18" t="s">
        <v>96</v>
      </c>
      <c r="C19" s="19">
        <v>1</v>
      </c>
      <c r="D19" s="20" t="s">
        <v>101</v>
      </c>
      <c r="E19" s="21" t="s">
        <v>102</v>
      </c>
      <c r="F19" s="22">
        <v>22500</v>
      </c>
      <c r="G19" s="23">
        <v>24750</v>
      </c>
      <c r="H19" s="23" t="str">
        <f t="shared" si="0"/>
        <v>1　MK-01-WR　ロイヤルコチョウラン５本立(WR)　税込￥24,750</v>
      </c>
    </row>
    <row r="20" spans="1:8" x14ac:dyDescent="0.15">
      <c r="A20" s="17">
        <v>4</v>
      </c>
      <c r="B20" s="18" t="s">
        <v>96</v>
      </c>
      <c r="C20" s="19">
        <v>1</v>
      </c>
      <c r="D20" s="20" t="s">
        <v>103</v>
      </c>
      <c r="E20" s="21" t="s">
        <v>104</v>
      </c>
      <c r="F20" s="22">
        <v>22500</v>
      </c>
      <c r="G20" s="23">
        <v>24750</v>
      </c>
      <c r="H20" s="23" t="str">
        <f t="shared" si="0"/>
        <v>1　MK-01-YE　ロイヤルコチョウラン５本立(YE)　税込￥24,750</v>
      </c>
    </row>
    <row r="21" spans="1:8" x14ac:dyDescent="0.15">
      <c r="A21" s="17">
        <v>5</v>
      </c>
      <c r="B21" s="18" t="s">
        <v>96</v>
      </c>
      <c r="C21" s="19">
        <v>1</v>
      </c>
      <c r="D21" s="20" t="s">
        <v>105</v>
      </c>
      <c r="E21" s="21" t="s">
        <v>106</v>
      </c>
      <c r="F21" s="22">
        <v>29999.999999999996</v>
      </c>
      <c r="G21" s="23">
        <v>33000</v>
      </c>
      <c r="H21" s="23" t="str">
        <f t="shared" si="0"/>
        <v>1　MK-02-PK　ロイヤルコチョウラン７本立(PK)　税込￥33,000</v>
      </c>
    </row>
    <row r="22" spans="1:8" x14ac:dyDescent="0.15">
      <c r="A22" s="17">
        <v>6</v>
      </c>
      <c r="B22" s="18" t="s">
        <v>96</v>
      </c>
      <c r="C22" s="19">
        <v>1</v>
      </c>
      <c r="D22" s="20" t="s">
        <v>107</v>
      </c>
      <c r="E22" s="21" t="s">
        <v>108</v>
      </c>
      <c r="F22" s="22">
        <v>29999.999999999996</v>
      </c>
      <c r="G22" s="23">
        <v>33000</v>
      </c>
      <c r="H22" s="23" t="str">
        <f t="shared" si="0"/>
        <v>1　MK-02-WY　ロイヤルコチョウラン７本立(WY)　税込￥33,000</v>
      </c>
    </row>
    <row r="23" spans="1:8" x14ac:dyDescent="0.15">
      <c r="A23" s="17">
        <v>7</v>
      </c>
      <c r="B23" s="18" t="s">
        <v>96</v>
      </c>
      <c r="C23" s="19">
        <v>1</v>
      </c>
      <c r="D23" s="20" t="s">
        <v>109</v>
      </c>
      <c r="E23" s="21" t="s">
        <v>110</v>
      </c>
      <c r="F23" s="22">
        <v>29999.999999999996</v>
      </c>
      <c r="G23" s="23">
        <v>33000</v>
      </c>
      <c r="H23" s="23" t="str">
        <f t="shared" si="0"/>
        <v>1　MK-02-WR　ロイヤルコチョウラン７本立(WR)　税込￥33,000</v>
      </c>
    </row>
    <row r="24" spans="1:8" x14ac:dyDescent="0.15">
      <c r="A24" s="17">
        <v>8</v>
      </c>
      <c r="B24" s="18" t="s">
        <v>96</v>
      </c>
      <c r="C24" s="19">
        <v>1</v>
      </c>
      <c r="D24" s="20" t="s">
        <v>111</v>
      </c>
      <c r="E24" s="21" t="s">
        <v>112</v>
      </c>
      <c r="F24" s="22">
        <v>4800</v>
      </c>
      <c r="G24" s="23">
        <v>5280</v>
      </c>
      <c r="H24" s="23" t="str">
        <f t="shared" si="0"/>
        <v>1　MK-07-LA　コチョウランミニ(LA)　税込￥5,280</v>
      </c>
    </row>
    <row r="25" spans="1:8" x14ac:dyDescent="0.15">
      <c r="A25" s="17">
        <v>9</v>
      </c>
      <c r="B25" s="18" t="s">
        <v>96</v>
      </c>
      <c r="C25" s="19">
        <v>1</v>
      </c>
      <c r="D25" s="20" t="s">
        <v>113</v>
      </c>
      <c r="E25" s="21" t="s">
        <v>114</v>
      </c>
      <c r="F25" s="22">
        <v>4800</v>
      </c>
      <c r="G25" s="23">
        <v>5280</v>
      </c>
      <c r="H25" s="23" t="str">
        <f t="shared" si="0"/>
        <v>1　MK-07-WR　コチョウランミニ(WR)　税込￥5,280</v>
      </c>
    </row>
    <row r="26" spans="1:8" x14ac:dyDescent="0.15">
      <c r="A26" s="17">
        <v>10</v>
      </c>
      <c r="B26" s="18" t="s">
        <v>96</v>
      </c>
      <c r="C26" s="19">
        <v>1</v>
      </c>
      <c r="D26" s="20" t="s">
        <v>115</v>
      </c>
      <c r="E26" s="21" t="s">
        <v>116</v>
      </c>
      <c r="F26" s="22">
        <v>7999.9999999999991</v>
      </c>
      <c r="G26" s="23">
        <v>8800</v>
      </c>
      <c r="H26" s="23" t="str">
        <f t="shared" si="0"/>
        <v>1　MK-0502　コチョウラン２本立　税込￥8,800</v>
      </c>
    </row>
    <row r="27" spans="1:8" x14ac:dyDescent="0.15">
      <c r="A27" s="17">
        <v>11</v>
      </c>
      <c r="B27" s="18" t="s">
        <v>96</v>
      </c>
      <c r="C27" s="19">
        <v>2</v>
      </c>
      <c r="D27" s="20" t="s">
        <v>117</v>
      </c>
      <c r="E27" s="21" t="s">
        <v>118</v>
      </c>
      <c r="F27" s="22">
        <v>14499.999999999998</v>
      </c>
      <c r="G27" s="23">
        <v>15950</v>
      </c>
      <c r="H27" s="23" t="str">
        <f t="shared" si="0"/>
        <v>2　MK-03-WY　コチョウラン３本立(WY)　税込￥15,950</v>
      </c>
    </row>
    <row r="28" spans="1:8" x14ac:dyDescent="0.15">
      <c r="A28" s="17">
        <v>12</v>
      </c>
      <c r="B28" s="18" t="s">
        <v>96</v>
      </c>
      <c r="C28" s="19">
        <v>2</v>
      </c>
      <c r="D28" s="20" t="s">
        <v>119</v>
      </c>
      <c r="E28" s="21" t="s">
        <v>120</v>
      </c>
      <c r="F28" s="22">
        <v>14499.999999999998</v>
      </c>
      <c r="G28" s="23">
        <v>15950</v>
      </c>
      <c r="H28" s="23" t="str">
        <f t="shared" si="0"/>
        <v>2　MK-03-WR　コチョウラン３本立(WR)　税込￥15,950</v>
      </c>
    </row>
    <row r="29" spans="1:8" x14ac:dyDescent="0.15">
      <c r="A29" s="17">
        <v>13</v>
      </c>
      <c r="B29" s="18" t="s">
        <v>96</v>
      </c>
      <c r="C29" s="19">
        <v>2</v>
      </c>
      <c r="D29" s="20" t="s">
        <v>121</v>
      </c>
      <c r="E29" s="21" t="s">
        <v>122</v>
      </c>
      <c r="F29" s="22">
        <v>14499.999999999998</v>
      </c>
      <c r="G29" s="23">
        <v>15950</v>
      </c>
      <c r="H29" s="23" t="str">
        <f t="shared" si="0"/>
        <v>2　MK-03-PK　コチョウラン３本立(PK)　税込￥15,950</v>
      </c>
    </row>
    <row r="30" spans="1:8" x14ac:dyDescent="0.15">
      <c r="A30" s="17">
        <v>14</v>
      </c>
      <c r="B30" s="18" t="s">
        <v>96</v>
      </c>
      <c r="C30" s="19">
        <v>2</v>
      </c>
      <c r="D30" s="20" t="s">
        <v>123</v>
      </c>
      <c r="E30" s="21" t="s">
        <v>124</v>
      </c>
      <c r="F30" s="22">
        <v>40000</v>
      </c>
      <c r="G30" s="23">
        <v>44000</v>
      </c>
      <c r="H30" s="23" t="str">
        <f t="shared" si="0"/>
        <v>2　MK-04-WY　クイーン５本立(WY)　税込￥44,000</v>
      </c>
    </row>
    <row r="31" spans="1:8" x14ac:dyDescent="0.15">
      <c r="A31" s="17">
        <v>15</v>
      </c>
      <c r="B31" s="18" t="s">
        <v>96</v>
      </c>
      <c r="C31" s="19">
        <v>2</v>
      </c>
      <c r="D31" s="20" t="s">
        <v>125</v>
      </c>
      <c r="E31" s="21" t="s">
        <v>126</v>
      </c>
      <c r="F31" s="22">
        <v>40000</v>
      </c>
      <c r="G31" s="23">
        <v>44000</v>
      </c>
      <c r="H31" s="23" t="str">
        <f t="shared" si="0"/>
        <v>2　MK-04-WR　クイーン５本立(WR)　税込￥44,000</v>
      </c>
    </row>
    <row r="32" spans="1:8" x14ac:dyDescent="0.15">
      <c r="A32" s="17">
        <v>16</v>
      </c>
      <c r="B32" s="18" t="s">
        <v>96</v>
      </c>
      <c r="C32" s="19">
        <v>2</v>
      </c>
      <c r="D32" s="20" t="s">
        <v>127</v>
      </c>
      <c r="E32" s="21" t="s">
        <v>128</v>
      </c>
      <c r="F32" s="22">
        <v>14999.999999999998</v>
      </c>
      <c r="G32" s="23">
        <v>16500</v>
      </c>
      <c r="H32" s="23" t="str">
        <f t="shared" si="0"/>
        <v>2　MK-05-WY　コチョウランスタンダード(WY)　税込￥16,500</v>
      </c>
    </row>
    <row r="33" spans="1:8" x14ac:dyDescent="0.15">
      <c r="A33" s="17">
        <v>17</v>
      </c>
      <c r="B33" s="18" t="s">
        <v>96</v>
      </c>
      <c r="C33" s="19">
        <v>2</v>
      </c>
      <c r="D33" s="20" t="s">
        <v>129</v>
      </c>
      <c r="E33" s="21" t="s">
        <v>130</v>
      </c>
      <c r="F33" s="22">
        <v>14999.999999999998</v>
      </c>
      <c r="G33" s="23">
        <v>16500</v>
      </c>
      <c r="H33" s="23" t="str">
        <f t="shared" si="0"/>
        <v>2　MK-05-WR　コチョウランスタンダード(WR)　税込￥16,500</v>
      </c>
    </row>
    <row r="34" spans="1:8" x14ac:dyDescent="0.15">
      <c r="A34" s="17">
        <v>18</v>
      </c>
      <c r="B34" s="18" t="s">
        <v>96</v>
      </c>
      <c r="C34" s="19">
        <v>2</v>
      </c>
      <c r="D34" s="20" t="s">
        <v>131</v>
      </c>
      <c r="E34" s="21" t="s">
        <v>132</v>
      </c>
      <c r="F34" s="22">
        <v>7499.9999999999991</v>
      </c>
      <c r="G34" s="23">
        <v>8250</v>
      </c>
      <c r="H34" s="23" t="str">
        <f t="shared" si="0"/>
        <v>2　MK-06-WR　プリンセス(WR)　税込￥8,250</v>
      </c>
    </row>
    <row r="35" spans="1:8" x14ac:dyDescent="0.15">
      <c r="A35" s="17">
        <v>19</v>
      </c>
      <c r="B35" s="18" t="s">
        <v>96</v>
      </c>
      <c r="C35" s="19">
        <v>2</v>
      </c>
      <c r="D35" s="20" t="s">
        <v>133</v>
      </c>
      <c r="E35" s="21" t="s">
        <v>134</v>
      </c>
      <c r="F35" s="22">
        <v>7499.9999999999991</v>
      </c>
      <c r="G35" s="23">
        <v>8250</v>
      </c>
      <c r="H35" s="23" t="str">
        <f t="shared" si="0"/>
        <v>2　MK-06-PK　プリンセス(PK)　税込￥8,250</v>
      </c>
    </row>
    <row r="36" spans="1:8" x14ac:dyDescent="0.15">
      <c r="A36" s="17">
        <v>20</v>
      </c>
      <c r="B36" s="18" t="s">
        <v>96</v>
      </c>
      <c r="C36" s="19">
        <v>2</v>
      </c>
      <c r="D36" s="20" t="s">
        <v>135</v>
      </c>
      <c r="E36" s="21" t="s">
        <v>136</v>
      </c>
      <c r="F36" s="22">
        <v>49999.999999999993</v>
      </c>
      <c r="G36" s="23">
        <v>55000</v>
      </c>
      <c r="H36" s="23" t="str">
        <f t="shared" si="0"/>
        <v>2　MK-08-WY　スペシャル７本立(WY)　税込￥55,000</v>
      </c>
    </row>
    <row r="37" spans="1:8" x14ac:dyDescent="0.15">
      <c r="A37" s="17">
        <v>21</v>
      </c>
      <c r="B37" s="18" t="s">
        <v>96</v>
      </c>
      <c r="C37" s="19">
        <v>2</v>
      </c>
      <c r="D37" s="20" t="s">
        <v>137</v>
      </c>
      <c r="E37" s="21" t="s">
        <v>138</v>
      </c>
      <c r="F37" s="22">
        <v>49999.999999999993</v>
      </c>
      <c r="G37" s="23">
        <v>55000</v>
      </c>
      <c r="H37" s="23" t="str">
        <f t="shared" si="0"/>
        <v>2　MK-08-WR　スペシャル７本立(WR)　税込￥55,000</v>
      </c>
    </row>
    <row r="38" spans="1:8" x14ac:dyDescent="0.15">
      <c r="A38" s="17">
        <v>22</v>
      </c>
      <c r="B38" s="18" t="s">
        <v>96</v>
      </c>
      <c r="C38" s="19">
        <v>2</v>
      </c>
      <c r="D38" s="20" t="s">
        <v>139</v>
      </c>
      <c r="E38" s="21" t="s">
        <v>140</v>
      </c>
      <c r="F38" s="22">
        <v>5000</v>
      </c>
      <c r="G38" s="23">
        <v>5500</v>
      </c>
      <c r="H38" s="23" t="str">
        <f t="shared" si="0"/>
        <v>2　MK-09-WY　ミディ(WY)　税込￥5,500</v>
      </c>
    </row>
    <row r="39" spans="1:8" x14ac:dyDescent="0.15">
      <c r="A39" s="17">
        <v>23</v>
      </c>
      <c r="B39" s="18" t="s">
        <v>96</v>
      </c>
      <c r="C39" s="19">
        <v>2</v>
      </c>
      <c r="D39" s="20" t="s">
        <v>141</v>
      </c>
      <c r="E39" s="21" t="s">
        <v>142</v>
      </c>
      <c r="F39" s="22">
        <v>5000</v>
      </c>
      <c r="G39" s="23">
        <v>5500</v>
      </c>
      <c r="H39" s="23" t="str">
        <f t="shared" si="0"/>
        <v>2　MK-09-PK　ミディ(PK)　税込￥5,500</v>
      </c>
    </row>
    <row r="40" spans="1:8" x14ac:dyDescent="0.15">
      <c r="A40" s="17">
        <v>24</v>
      </c>
      <c r="B40" s="18" t="s">
        <v>143</v>
      </c>
      <c r="C40" s="19">
        <v>3</v>
      </c>
      <c r="D40" s="20" t="s">
        <v>144</v>
      </c>
      <c r="E40" s="21" t="s">
        <v>145</v>
      </c>
      <c r="F40" s="22">
        <v>4500</v>
      </c>
      <c r="G40" s="23">
        <v>4950</v>
      </c>
      <c r="H40" s="23" t="str">
        <f t="shared" si="0"/>
        <v>3　CU-01　ローズリース　税込￥4,950</v>
      </c>
    </row>
    <row r="41" spans="1:8" x14ac:dyDescent="0.15">
      <c r="A41" s="17">
        <v>25</v>
      </c>
      <c r="B41" s="18" t="s">
        <v>143</v>
      </c>
      <c r="C41" s="19">
        <v>3</v>
      </c>
      <c r="D41" s="20" t="s">
        <v>146</v>
      </c>
      <c r="E41" s="21" t="s">
        <v>147</v>
      </c>
      <c r="F41" s="22">
        <v>4500</v>
      </c>
      <c r="G41" s="23">
        <v>4950</v>
      </c>
      <c r="H41" s="23" t="str">
        <f t="shared" si="0"/>
        <v>3　CU-02-YE　ローズポット(YE)　税込￥4,950</v>
      </c>
    </row>
    <row r="42" spans="1:8" x14ac:dyDescent="0.15">
      <c r="A42" s="17">
        <v>26</v>
      </c>
      <c r="B42" s="18" t="s">
        <v>143</v>
      </c>
      <c r="C42" s="19">
        <v>3</v>
      </c>
      <c r="D42" s="20" t="s">
        <v>148</v>
      </c>
      <c r="E42" s="21" t="s">
        <v>149</v>
      </c>
      <c r="F42" s="22">
        <v>4500</v>
      </c>
      <c r="G42" s="23">
        <v>4950</v>
      </c>
      <c r="H42" s="23" t="str">
        <f t="shared" si="0"/>
        <v>3　CU-02-PK　ローズポット(PK)　税込￥4,950</v>
      </c>
    </row>
    <row r="43" spans="1:8" x14ac:dyDescent="0.15">
      <c r="A43" s="17">
        <v>27</v>
      </c>
      <c r="B43" s="18" t="s">
        <v>143</v>
      </c>
      <c r="C43" s="19">
        <v>3</v>
      </c>
      <c r="D43" s="20" t="s">
        <v>150</v>
      </c>
      <c r="E43" s="21" t="s">
        <v>151</v>
      </c>
      <c r="F43" s="22">
        <v>5000</v>
      </c>
      <c r="G43" s="23">
        <v>5500</v>
      </c>
      <c r="H43" s="23" t="str">
        <f t="shared" si="0"/>
        <v>3　CU-03　プリンセス　税込￥5,500</v>
      </c>
    </row>
    <row r="44" spans="1:8" x14ac:dyDescent="0.15">
      <c r="A44" s="17">
        <v>28</v>
      </c>
      <c r="B44" s="18" t="s">
        <v>143</v>
      </c>
      <c r="C44" s="19">
        <v>3</v>
      </c>
      <c r="D44" s="20" t="s">
        <v>152</v>
      </c>
      <c r="E44" s="21" t="s">
        <v>153</v>
      </c>
      <c r="F44" s="22">
        <v>5000</v>
      </c>
      <c r="G44" s="23">
        <v>5500</v>
      </c>
      <c r="H44" s="23" t="str">
        <f t="shared" si="0"/>
        <v>3　CU-04　スイートローズ　税込￥5,500</v>
      </c>
    </row>
    <row r="45" spans="1:8" x14ac:dyDescent="0.15">
      <c r="A45" s="17">
        <v>29</v>
      </c>
      <c r="B45" s="18" t="s">
        <v>143</v>
      </c>
      <c r="C45" s="19">
        <v>3</v>
      </c>
      <c r="D45" s="20" t="s">
        <v>154</v>
      </c>
      <c r="E45" s="21" t="s">
        <v>155</v>
      </c>
      <c r="F45" s="22">
        <v>5000</v>
      </c>
      <c r="G45" s="23">
        <v>5500</v>
      </c>
      <c r="H45" s="23" t="str">
        <f t="shared" si="0"/>
        <v>3　CU-05-PK　ドライタッチローズリース(PK)　税込￥5,500</v>
      </c>
    </row>
    <row r="46" spans="1:8" x14ac:dyDescent="0.15">
      <c r="A46" s="17">
        <v>30</v>
      </c>
      <c r="B46" s="18" t="s">
        <v>143</v>
      </c>
      <c r="C46" s="19">
        <v>3</v>
      </c>
      <c r="D46" s="20" t="s">
        <v>156</v>
      </c>
      <c r="E46" s="21" t="s">
        <v>157</v>
      </c>
      <c r="F46" s="22">
        <v>5000</v>
      </c>
      <c r="G46" s="23">
        <v>5500</v>
      </c>
      <c r="H46" s="23" t="str">
        <f t="shared" si="0"/>
        <v>3　CU-05-YE　ドライタッチローズリース(YE)　税込￥5,500</v>
      </c>
    </row>
    <row r="47" spans="1:8" x14ac:dyDescent="0.15">
      <c r="A47" s="17">
        <v>31</v>
      </c>
      <c r="B47" s="18" t="s">
        <v>143</v>
      </c>
      <c r="C47" s="19">
        <v>3</v>
      </c>
      <c r="D47" s="20" t="s">
        <v>158</v>
      </c>
      <c r="E47" s="21" t="s">
        <v>159</v>
      </c>
      <c r="F47" s="22">
        <v>3999.9999999999995</v>
      </c>
      <c r="G47" s="23">
        <v>4400</v>
      </c>
      <c r="H47" s="23" t="str">
        <f t="shared" si="0"/>
        <v>3　CU-06-PU　ローズマカロン(PU)　税込￥4,400</v>
      </c>
    </row>
    <row r="48" spans="1:8" x14ac:dyDescent="0.15">
      <c r="A48" s="17">
        <v>32</v>
      </c>
      <c r="B48" s="18" t="s">
        <v>143</v>
      </c>
      <c r="C48" s="19">
        <v>3</v>
      </c>
      <c r="D48" s="20" t="s">
        <v>160</v>
      </c>
      <c r="E48" s="21" t="s">
        <v>161</v>
      </c>
      <c r="F48" s="22">
        <v>3999.9999999999995</v>
      </c>
      <c r="G48" s="23">
        <v>4400</v>
      </c>
      <c r="H48" s="23" t="str">
        <f t="shared" si="0"/>
        <v>3　CU-06-GR　ローズマカロン(GR)　税込￥4,400</v>
      </c>
    </row>
    <row r="49" spans="1:8" x14ac:dyDescent="0.15">
      <c r="A49" s="17">
        <v>33</v>
      </c>
      <c r="B49" s="18" t="s">
        <v>143</v>
      </c>
      <c r="C49" s="19">
        <v>3</v>
      </c>
      <c r="D49" s="20" t="s">
        <v>162</v>
      </c>
      <c r="E49" s="21" t="s">
        <v>163</v>
      </c>
      <c r="F49" s="22">
        <v>3999.9999999999995</v>
      </c>
      <c r="G49" s="23">
        <v>4400</v>
      </c>
      <c r="H49" s="23" t="str">
        <f t="shared" si="0"/>
        <v>3　CU-06-OR　ローズマカロン(OR)　税込￥4,400</v>
      </c>
    </row>
    <row r="50" spans="1:8" x14ac:dyDescent="0.15">
      <c r="A50" s="17">
        <v>34</v>
      </c>
      <c r="B50" s="18" t="s">
        <v>143</v>
      </c>
      <c r="C50" s="19">
        <v>3</v>
      </c>
      <c r="D50" s="20" t="s">
        <v>164</v>
      </c>
      <c r="E50" s="21" t="s">
        <v>165</v>
      </c>
      <c r="F50" s="22">
        <v>3999.9999999999995</v>
      </c>
      <c r="G50" s="23">
        <v>4400</v>
      </c>
      <c r="H50" s="23" t="str">
        <f t="shared" si="0"/>
        <v>3　CU-06-YE　ローズマカロン(YE)　税込￥4,400</v>
      </c>
    </row>
    <row r="51" spans="1:8" x14ac:dyDescent="0.15">
      <c r="A51" s="17">
        <v>35</v>
      </c>
      <c r="B51" s="18" t="s">
        <v>143</v>
      </c>
      <c r="C51" s="19">
        <v>3</v>
      </c>
      <c r="D51" s="20" t="s">
        <v>166</v>
      </c>
      <c r="E51" s="21" t="s">
        <v>167</v>
      </c>
      <c r="F51" s="22">
        <v>3999.9999999999995</v>
      </c>
      <c r="G51" s="23">
        <v>4400</v>
      </c>
      <c r="H51" s="23" t="str">
        <f t="shared" si="0"/>
        <v>3　CU-06-PK　ローズマカロン(PK)　税込￥4,400</v>
      </c>
    </row>
    <row r="52" spans="1:8" x14ac:dyDescent="0.15">
      <c r="A52" s="17">
        <v>36</v>
      </c>
      <c r="B52" s="18" t="s">
        <v>143</v>
      </c>
      <c r="C52" s="19">
        <v>3</v>
      </c>
      <c r="D52" s="20" t="s">
        <v>168</v>
      </c>
      <c r="E52" s="21" t="s">
        <v>169</v>
      </c>
      <c r="F52" s="22">
        <v>3999.9999999999995</v>
      </c>
      <c r="G52" s="23">
        <v>4400</v>
      </c>
      <c r="H52" s="23" t="str">
        <f t="shared" si="0"/>
        <v>3　CU-06-BL　ローズマカロン(BL)　税込￥4,400</v>
      </c>
    </row>
    <row r="53" spans="1:8" x14ac:dyDescent="0.15">
      <c r="A53" s="17">
        <v>37</v>
      </c>
      <c r="B53" s="18" t="s">
        <v>143</v>
      </c>
      <c r="C53" s="19">
        <v>4</v>
      </c>
      <c r="D53" s="20" t="s">
        <v>170</v>
      </c>
      <c r="E53" s="21" t="s">
        <v>171</v>
      </c>
      <c r="F53" s="22">
        <v>6999.9999999999991</v>
      </c>
      <c r="G53" s="23">
        <v>7700</v>
      </c>
      <c r="H53" s="23" t="str">
        <f t="shared" si="0"/>
        <v>4　CU-07　ローズドリーミー　税込￥7,700</v>
      </c>
    </row>
    <row r="54" spans="1:8" x14ac:dyDescent="0.15">
      <c r="A54" s="17">
        <v>38</v>
      </c>
      <c r="B54" s="18" t="s">
        <v>143</v>
      </c>
      <c r="C54" s="19">
        <v>4</v>
      </c>
      <c r="D54" s="20" t="s">
        <v>172</v>
      </c>
      <c r="E54" s="21" t="s">
        <v>173</v>
      </c>
      <c r="F54" s="22">
        <v>5000</v>
      </c>
      <c r="G54" s="23">
        <v>5500</v>
      </c>
      <c r="H54" s="23" t="str">
        <f t="shared" si="0"/>
        <v>4　CU-08　キャンディラナン　税込￥5,500</v>
      </c>
    </row>
    <row r="55" spans="1:8" x14ac:dyDescent="0.15">
      <c r="A55" s="17">
        <v>39</v>
      </c>
      <c r="B55" s="18" t="s">
        <v>143</v>
      </c>
      <c r="C55" s="19">
        <v>4</v>
      </c>
      <c r="D55" s="20" t="s">
        <v>174</v>
      </c>
      <c r="E55" s="21" t="s">
        <v>175</v>
      </c>
      <c r="F55" s="22">
        <v>5999.9999999999991</v>
      </c>
      <c r="G55" s="23">
        <v>6600</v>
      </c>
      <c r="H55" s="23" t="str">
        <f t="shared" si="0"/>
        <v>4　CU-09　ハッピーバード　税込￥6,600</v>
      </c>
    </row>
    <row r="56" spans="1:8" x14ac:dyDescent="0.15">
      <c r="A56" s="17">
        <v>40</v>
      </c>
      <c r="B56" s="18" t="s">
        <v>143</v>
      </c>
      <c r="C56" s="19">
        <v>4</v>
      </c>
      <c r="D56" s="20" t="s">
        <v>176</v>
      </c>
      <c r="E56" s="21" t="s">
        <v>177</v>
      </c>
      <c r="F56" s="22">
        <v>5000</v>
      </c>
      <c r="G56" s="23">
        <v>5500</v>
      </c>
      <c r="H56" s="23" t="str">
        <f t="shared" si="0"/>
        <v>4　CU-10-PU　シルキーローズ(PU)　税込￥5,500</v>
      </c>
    </row>
    <row r="57" spans="1:8" x14ac:dyDescent="0.15">
      <c r="A57" s="17">
        <v>41</v>
      </c>
      <c r="B57" s="18" t="s">
        <v>143</v>
      </c>
      <c r="C57" s="19">
        <v>4</v>
      </c>
      <c r="D57" s="20" t="s">
        <v>178</v>
      </c>
      <c r="E57" s="21" t="s">
        <v>179</v>
      </c>
      <c r="F57" s="22">
        <v>5000</v>
      </c>
      <c r="G57" s="23">
        <v>5500</v>
      </c>
      <c r="H57" s="23" t="str">
        <f t="shared" si="0"/>
        <v>4　CU-10-OR　シルキーローズ(OR)　税込￥5,500</v>
      </c>
    </row>
    <row r="58" spans="1:8" x14ac:dyDescent="0.15">
      <c r="A58" s="17">
        <v>42</v>
      </c>
      <c r="B58" s="18" t="s">
        <v>143</v>
      </c>
      <c r="C58" s="19">
        <v>4</v>
      </c>
      <c r="D58" s="20" t="s">
        <v>180</v>
      </c>
      <c r="E58" s="21" t="s">
        <v>181</v>
      </c>
      <c r="F58" s="22">
        <v>5799.9999999999991</v>
      </c>
      <c r="G58" s="23">
        <v>6380</v>
      </c>
      <c r="H58" s="23" t="str">
        <f t="shared" si="0"/>
        <v>4　CU-11　ミニバスケット　税込￥6,380</v>
      </c>
    </row>
    <row r="59" spans="1:8" x14ac:dyDescent="0.15">
      <c r="A59" s="17">
        <v>43</v>
      </c>
      <c r="B59" s="18" t="s">
        <v>143</v>
      </c>
      <c r="C59" s="19">
        <v>4</v>
      </c>
      <c r="D59" s="20" t="s">
        <v>182</v>
      </c>
      <c r="E59" s="21" t="s">
        <v>183</v>
      </c>
      <c r="F59" s="22">
        <v>5999.9999999999991</v>
      </c>
      <c r="G59" s="23">
        <v>6600</v>
      </c>
      <c r="H59" s="23" t="str">
        <f t="shared" si="0"/>
        <v>4　CU-12　イエロードリーム　税込￥6,600</v>
      </c>
    </row>
    <row r="60" spans="1:8" x14ac:dyDescent="0.15">
      <c r="A60" s="17">
        <v>44</v>
      </c>
      <c r="B60" s="18" t="s">
        <v>143</v>
      </c>
      <c r="C60" s="19">
        <v>4</v>
      </c>
      <c r="D60" s="20" t="s">
        <v>184</v>
      </c>
      <c r="E60" s="21" t="s">
        <v>185</v>
      </c>
      <c r="F60" s="22">
        <v>5000</v>
      </c>
      <c r="G60" s="23">
        <v>5500</v>
      </c>
      <c r="H60" s="23" t="str">
        <f t="shared" si="0"/>
        <v>4　CU-13　彩の春　税込￥5,500</v>
      </c>
    </row>
    <row r="61" spans="1:8" x14ac:dyDescent="0.15">
      <c r="A61" s="17">
        <v>45</v>
      </c>
      <c r="B61" s="18" t="s">
        <v>143</v>
      </c>
      <c r="C61" s="19">
        <v>4</v>
      </c>
      <c r="D61" s="20" t="s">
        <v>186</v>
      </c>
      <c r="E61" s="21" t="s">
        <v>187</v>
      </c>
      <c r="F61" s="22">
        <v>5000</v>
      </c>
      <c r="G61" s="23">
        <v>5500</v>
      </c>
      <c r="H61" s="23" t="str">
        <f t="shared" si="0"/>
        <v>4　CU-14　イエローミックス　税込￥5,500</v>
      </c>
    </row>
    <row r="62" spans="1:8" x14ac:dyDescent="0.15">
      <c r="A62" s="17">
        <v>46</v>
      </c>
      <c r="B62" s="18" t="s">
        <v>143</v>
      </c>
      <c r="C62" s="19">
        <v>4</v>
      </c>
      <c r="D62" s="20" t="s">
        <v>188</v>
      </c>
      <c r="E62" s="21" t="s">
        <v>189</v>
      </c>
      <c r="F62" s="22">
        <v>5000</v>
      </c>
      <c r="G62" s="23">
        <v>5500</v>
      </c>
      <c r="H62" s="23" t="str">
        <f t="shared" si="0"/>
        <v>4　CU-15　フリージアの想い　税込￥5,500</v>
      </c>
    </row>
    <row r="63" spans="1:8" x14ac:dyDescent="0.15">
      <c r="A63" s="17">
        <v>47</v>
      </c>
      <c r="B63" s="18" t="s">
        <v>143</v>
      </c>
      <c r="C63" s="19">
        <v>4</v>
      </c>
      <c r="D63" s="20" t="s">
        <v>190</v>
      </c>
      <c r="E63" s="21" t="s">
        <v>191</v>
      </c>
      <c r="F63" s="22">
        <v>6499.9999999999991</v>
      </c>
      <c r="G63" s="23">
        <v>7150</v>
      </c>
      <c r="H63" s="23" t="str">
        <f t="shared" si="0"/>
        <v>4　CU-16　フェアリーバスケット　税込￥7,150</v>
      </c>
    </row>
    <row r="64" spans="1:8" x14ac:dyDescent="0.15">
      <c r="A64" s="17">
        <v>48</v>
      </c>
      <c r="B64" s="18" t="s">
        <v>143</v>
      </c>
      <c r="C64" s="19">
        <v>4</v>
      </c>
      <c r="D64" s="20" t="s">
        <v>192</v>
      </c>
      <c r="E64" s="21" t="s">
        <v>193</v>
      </c>
      <c r="F64" s="22">
        <v>5000</v>
      </c>
      <c r="G64" s="23">
        <v>5500</v>
      </c>
      <c r="H64" s="23" t="str">
        <f t="shared" si="0"/>
        <v>4　CU-17　ガーベラ＆ベアー　税込￥5,500</v>
      </c>
    </row>
    <row r="65" spans="1:8" x14ac:dyDescent="0.15">
      <c r="A65" s="17">
        <v>49</v>
      </c>
      <c r="B65" s="18" t="s">
        <v>194</v>
      </c>
      <c r="C65" s="19">
        <v>5</v>
      </c>
      <c r="D65" s="20" t="s">
        <v>195</v>
      </c>
      <c r="E65" s="21" t="s">
        <v>196</v>
      </c>
      <c r="F65" s="22">
        <v>7499.9999999999991</v>
      </c>
      <c r="G65" s="23">
        <v>8250</v>
      </c>
      <c r="H65" s="23" t="str">
        <f t="shared" si="0"/>
        <v>5　LO-01　アンティーク　税込￥8,250</v>
      </c>
    </row>
    <row r="66" spans="1:8" x14ac:dyDescent="0.15">
      <c r="A66" s="17">
        <v>50</v>
      </c>
      <c r="B66" s="18" t="s">
        <v>194</v>
      </c>
      <c r="C66" s="19">
        <v>5</v>
      </c>
      <c r="D66" s="20" t="s">
        <v>197</v>
      </c>
      <c r="E66" s="21" t="s">
        <v>198</v>
      </c>
      <c r="F66" s="22">
        <v>10000</v>
      </c>
      <c r="G66" s="23">
        <v>11000</v>
      </c>
      <c r="H66" s="23" t="str">
        <f t="shared" si="0"/>
        <v>5　LO-02　ユーチャリスグリーン　税込￥11,000</v>
      </c>
    </row>
    <row r="67" spans="1:8" x14ac:dyDescent="0.15">
      <c r="A67" s="17">
        <v>51</v>
      </c>
      <c r="B67" s="18" t="s">
        <v>194</v>
      </c>
      <c r="C67" s="19">
        <v>5</v>
      </c>
      <c r="D67" s="20" t="s">
        <v>199</v>
      </c>
      <c r="E67" s="21" t="s">
        <v>200</v>
      </c>
      <c r="F67" s="22">
        <v>6999.9999999999991</v>
      </c>
      <c r="G67" s="23">
        <v>7700</v>
      </c>
      <c r="H67" s="23" t="str">
        <f t="shared" si="0"/>
        <v>5　LO-03　ピュアアネモネ　税込￥7,700</v>
      </c>
    </row>
    <row r="68" spans="1:8" x14ac:dyDescent="0.15">
      <c r="A68" s="17">
        <v>52</v>
      </c>
      <c r="B68" s="18" t="s">
        <v>194</v>
      </c>
      <c r="C68" s="19">
        <v>5</v>
      </c>
      <c r="D68" s="20" t="s">
        <v>201</v>
      </c>
      <c r="E68" s="21" t="s">
        <v>202</v>
      </c>
      <c r="F68" s="22">
        <v>6999.9999999999991</v>
      </c>
      <c r="G68" s="23">
        <v>7700</v>
      </c>
      <c r="H68" s="23" t="str">
        <f t="shared" si="0"/>
        <v>5　LO-04　ポップな花色　税込￥7,700</v>
      </c>
    </row>
    <row r="69" spans="1:8" x14ac:dyDescent="0.15">
      <c r="A69" s="17">
        <v>53</v>
      </c>
      <c r="B69" s="18" t="s">
        <v>194</v>
      </c>
      <c r="C69" s="19">
        <v>5</v>
      </c>
      <c r="D69" s="20" t="s">
        <v>203</v>
      </c>
      <c r="E69" s="21" t="s">
        <v>204</v>
      </c>
      <c r="F69" s="22">
        <v>5999.9999999999991</v>
      </c>
      <c r="G69" s="23">
        <v>6600</v>
      </c>
      <c r="H69" s="23" t="str">
        <f t="shared" ref="H69:H132" si="1">C69&amp;"　"&amp;D69&amp;"　"&amp;E69&amp;"　税込￥"&amp;TEXT(G69,"#,###")</f>
        <v>5　LO-05　フルーツリース　税込￥6,600</v>
      </c>
    </row>
    <row r="70" spans="1:8" x14ac:dyDescent="0.15">
      <c r="A70" s="17">
        <v>54</v>
      </c>
      <c r="B70" s="18" t="s">
        <v>194</v>
      </c>
      <c r="C70" s="19">
        <v>5</v>
      </c>
      <c r="D70" s="20" t="s">
        <v>205</v>
      </c>
      <c r="E70" s="21" t="s">
        <v>206</v>
      </c>
      <c r="F70" s="22">
        <v>7999.9999999999991</v>
      </c>
      <c r="G70" s="23">
        <v>8800</v>
      </c>
      <c r="H70" s="23" t="str">
        <f t="shared" si="1"/>
        <v>5　LO-06　アレンジヒマワリ　税込￥8,800</v>
      </c>
    </row>
    <row r="71" spans="1:8" x14ac:dyDescent="0.15">
      <c r="A71" s="17">
        <v>55</v>
      </c>
      <c r="B71" s="18" t="s">
        <v>194</v>
      </c>
      <c r="C71" s="19">
        <v>5</v>
      </c>
      <c r="D71" s="20" t="s">
        <v>207</v>
      </c>
      <c r="E71" s="21" t="s">
        <v>208</v>
      </c>
      <c r="F71" s="22">
        <v>6999.9999999999991</v>
      </c>
      <c r="G71" s="23">
        <v>7700</v>
      </c>
      <c r="H71" s="23" t="str">
        <f t="shared" si="1"/>
        <v>5　LO-07　ハニーフラワー　税込￥7,700</v>
      </c>
    </row>
    <row r="72" spans="1:8" x14ac:dyDescent="0.15">
      <c r="A72" s="17">
        <v>56</v>
      </c>
      <c r="B72" s="18" t="s">
        <v>194</v>
      </c>
      <c r="C72" s="19">
        <v>5</v>
      </c>
      <c r="D72" s="20" t="s">
        <v>209</v>
      </c>
      <c r="E72" s="21" t="s">
        <v>210</v>
      </c>
      <c r="F72" s="22">
        <v>9000</v>
      </c>
      <c r="G72" s="23">
        <v>9900</v>
      </c>
      <c r="H72" s="23" t="str">
        <f t="shared" si="1"/>
        <v>5　LO-08　セシルフローラ　税込￥9,900</v>
      </c>
    </row>
    <row r="73" spans="1:8" x14ac:dyDescent="0.15">
      <c r="A73" s="17">
        <v>57</v>
      </c>
      <c r="B73" s="18" t="s">
        <v>194</v>
      </c>
      <c r="C73" s="19">
        <v>6</v>
      </c>
      <c r="D73" s="20" t="s">
        <v>211</v>
      </c>
      <c r="E73" s="21" t="s">
        <v>212</v>
      </c>
      <c r="F73" s="22">
        <v>8500</v>
      </c>
      <c r="G73" s="23">
        <v>9350</v>
      </c>
      <c r="H73" s="23" t="str">
        <f t="shared" si="1"/>
        <v>6　LO-09　フレンチローズ　税込￥9,350</v>
      </c>
    </row>
    <row r="74" spans="1:8" x14ac:dyDescent="0.15">
      <c r="A74" s="17">
        <v>58</v>
      </c>
      <c r="B74" s="18" t="s">
        <v>194</v>
      </c>
      <c r="C74" s="19">
        <v>6</v>
      </c>
      <c r="D74" s="20" t="s">
        <v>213</v>
      </c>
      <c r="E74" s="21" t="s">
        <v>214</v>
      </c>
      <c r="F74" s="22">
        <v>9000</v>
      </c>
      <c r="G74" s="23">
        <v>9900</v>
      </c>
      <c r="H74" s="23" t="str">
        <f t="shared" si="1"/>
        <v>6　LO-10　シトラスイエロー　税込￥9,900</v>
      </c>
    </row>
    <row r="75" spans="1:8" x14ac:dyDescent="0.15">
      <c r="A75" s="17">
        <v>59</v>
      </c>
      <c r="B75" s="18" t="s">
        <v>194</v>
      </c>
      <c r="C75" s="19">
        <v>6</v>
      </c>
      <c r="D75" s="20" t="s">
        <v>215</v>
      </c>
      <c r="E75" s="21" t="s">
        <v>216</v>
      </c>
      <c r="F75" s="22">
        <v>5000</v>
      </c>
      <c r="G75" s="23">
        <v>5500</v>
      </c>
      <c r="H75" s="23" t="str">
        <f t="shared" si="1"/>
        <v>6　LO-11　マリーフラワー　税込￥5,500</v>
      </c>
    </row>
    <row r="76" spans="1:8" x14ac:dyDescent="0.15">
      <c r="A76" s="17">
        <v>60</v>
      </c>
      <c r="B76" s="18" t="s">
        <v>194</v>
      </c>
      <c r="C76" s="19">
        <v>6</v>
      </c>
      <c r="D76" s="20" t="s">
        <v>217</v>
      </c>
      <c r="E76" s="21" t="s">
        <v>218</v>
      </c>
      <c r="F76" s="22">
        <v>7499.9999999999991</v>
      </c>
      <c r="G76" s="23">
        <v>8250</v>
      </c>
      <c r="H76" s="23" t="str">
        <f t="shared" si="1"/>
        <v>6　LO-12　メヌエット　税込￥8,250</v>
      </c>
    </row>
    <row r="77" spans="1:8" x14ac:dyDescent="0.15">
      <c r="A77" s="17">
        <v>61</v>
      </c>
      <c r="B77" s="18" t="s">
        <v>194</v>
      </c>
      <c r="C77" s="19">
        <v>6</v>
      </c>
      <c r="D77" s="20" t="s">
        <v>219</v>
      </c>
      <c r="E77" s="21" t="s">
        <v>220</v>
      </c>
      <c r="F77" s="22">
        <v>7999.9999999999991</v>
      </c>
      <c r="G77" s="23">
        <v>8800</v>
      </c>
      <c r="H77" s="23" t="str">
        <f t="shared" si="1"/>
        <v>6　LO-13　ミックスローズ　税込￥8,800</v>
      </c>
    </row>
    <row r="78" spans="1:8" x14ac:dyDescent="0.15">
      <c r="A78" s="17">
        <v>62</v>
      </c>
      <c r="B78" s="18" t="s">
        <v>194</v>
      </c>
      <c r="C78" s="19">
        <v>6</v>
      </c>
      <c r="D78" s="20" t="s">
        <v>221</v>
      </c>
      <c r="E78" s="21" t="s">
        <v>222</v>
      </c>
      <c r="F78" s="22">
        <v>5999.9999999999991</v>
      </c>
      <c r="G78" s="23">
        <v>6600</v>
      </c>
      <c r="H78" s="23" t="str">
        <f t="shared" si="1"/>
        <v>6　LO-14-YE　ガーベラバスケット(YE)　税込￥6,600</v>
      </c>
    </row>
    <row r="79" spans="1:8" x14ac:dyDescent="0.15">
      <c r="A79" s="17">
        <v>63</v>
      </c>
      <c r="B79" s="18" t="s">
        <v>194</v>
      </c>
      <c r="C79" s="19">
        <v>6</v>
      </c>
      <c r="D79" s="20" t="s">
        <v>223</v>
      </c>
      <c r="E79" s="21" t="s">
        <v>224</v>
      </c>
      <c r="F79" s="22">
        <v>6999.9999999999991</v>
      </c>
      <c r="G79" s="23">
        <v>7700</v>
      </c>
      <c r="H79" s="23" t="str">
        <f t="shared" si="1"/>
        <v>6　LO-15　ピンクショコラ　税込￥7,700</v>
      </c>
    </row>
    <row r="80" spans="1:8" x14ac:dyDescent="0.15">
      <c r="A80" s="17">
        <v>64</v>
      </c>
      <c r="B80" s="18" t="s">
        <v>194</v>
      </c>
      <c r="C80" s="19">
        <v>6</v>
      </c>
      <c r="D80" s="20" t="s">
        <v>225</v>
      </c>
      <c r="E80" s="21" t="s">
        <v>226</v>
      </c>
      <c r="F80" s="22">
        <v>9000</v>
      </c>
      <c r="G80" s="23">
        <v>9900</v>
      </c>
      <c r="H80" s="23" t="str">
        <f t="shared" si="1"/>
        <v>6　LO-16　ワインレッドローズ　税込￥9,900</v>
      </c>
    </row>
    <row r="81" spans="1:8" x14ac:dyDescent="0.15">
      <c r="A81" s="17">
        <v>65</v>
      </c>
      <c r="B81" s="18" t="s">
        <v>194</v>
      </c>
      <c r="C81" s="19">
        <v>6</v>
      </c>
      <c r="D81" s="20" t="s">
        <v>227</v>
      </c>
      <c r="E81" s="21" t="s">
        <v>228</v>
      </c>
      <c r="F81" s="22">
        <v>7999.9999999999991</v>
      </c>
      <c r="G81" s="23">
        <v>8800</v>
      </c>
      <c r="H81" s="23" t="str">
        <f t="shared" si="1"/>
        <v>6　LO-17　カサブランカ　税込￥8,800</v>
      </c>
    </row>
    <row r="82" spans="1:8" x14ac:dyDescent="0.15">
      <c r="A82" s="17">
        <v>66</v>
      </c>
      <c r="B82" s="18" t="s">
        <v>229</v>
      </c>
      <c r="C82" s="19">
        <v>7</v>
      </c>
      <c r="D82" s="20" t="s">
        <v>230</v>
      </c>
      <c r="E82" s="21" t="s">
        <v>231</v>
      </c>
      <c r="F82" s="22">
        <v>10000</v>
      </c>
      <c r="G82" s="23">
        <v>11000</v>
      </c>
      <c r="H82" s="23" t="str">
        <f t="shared" si="1"/>
        <v>7　DR-01　ローズスワッグ　税込￥11,000</v>
      </c>
    </row>
    <row r="83" spans="1:8" x14ac:dyDescent="0.15">
      <c r="A83" s="17">
        <v>67</v>
      </c>
      <c r="B83" s="18" t="s">
        <v>229</v>
      </c>
      <c r="C83" s="19">
        <v>7</v>
      </c>
      <c r="D83" s="20" t="s">
        <v>232</v>
      </c>
      <c r="E83" s="21" t="s">
        <v>233</v>
      </c>
      <c r="F83" s="22">
        <v>11499.999999999998</v>
      </c>
      <c r="G83" s="23">
        <v>12650</v>
      </c>
      <c r="H83" s="23" t="str">
        <f t="shared" si="1"/>
        <v>7　DR-02　シャインフルール　税込￥12,650</v>
      </c>
    </row>
    <row r="84" spans="1:8" x14ac:dyDescent="0.15">
      <c r="A84" s="17">
        <v>68</v>
      </c>
      <c r="B84" s="18" t="s">
        <v>229</v>
      </c>
      <c r="C84" s="19">
        <v>7</v>
      </c>
      <c r="D84" s="20" t="s">
        <v>234</v>
      </c>
      <c r="E84" s="21" t="s">
        <v>235</v>
      </c>
      <c r="F84" s="22">
        <v>11499.999999999998</v>
      </c>
      <c r="G84" s="23">
        <v>12650</v>
      </c>
      <c r="H84" s="23" t="str">
        <f t="shared" si="1"/>
        <v>7　DR-03　フランシス　税込￥12,650</v>
      </c>
    </row>
    <row r="85" spans="1:8" x14ac:dyDescent="0.15">
      <c r="A85" s="17">
        <v>69</v>
      </c>
      <c r="B85" s="18" t="s">
        <v>229</v>
      </c>
      <c r="C85" s="19">
        <v>7</v>
      </c>
      <c r="D85" s="20" t="s">
        <v>236</v>
      </c>
      <c r="E85" s="21" t="s">
        <v>237</v>
      </c>
      <c r="F85" s="22">
        <v>10000</v>
      </c>
      <c r="G85" s="23">
        <v>11000</v>
      </c>
      <c r="H85" s="23" t="str">
        <f t="shared" si="1"/>
        <v>7　DR-04　フレアローズ　税込￥11,000</v>
      </c>
    </row>
    <row r="86" spans="1:8" x14ac:dyDescent="0.15">
      <c r="A86" s="17">
        <v>70</v>
      </c>
      <c r="B86" s="18" t="s">
        <v>229</v>
      </c>
      <c r="C86" s="19">
        <v>7</v>
      </c>
      <c r="D86" s="20" t="s">
        <v>238</v>
      </c>
      <c r="E86" s="21" t="s">
        <v>239</v>
      </c>
      <c r="F86" s="22">
        <v>10000</v>
      </c>
      <c r="G86" s="23">
        <v>11000</v>
      </c>
      <c r="H86" s="23" t="str">
        <f t="shared" si="1"/>
        <v>7　DR-05　シルキーローズブーケ　税込￥11,000</v>
      </c>
    </row>
    <row r="87" spans="1:8" x14ac:dyDescent="0.15">
      <c r="A87" s="17">
        <v>71</v>
      </c>
      <c r="B87" s="18" t="s">
        <v>229</v>
      </c>
      <c r="C87" s="19">
        <v>7</v>
      </c>
      <c r="D87" s="20" t="s">
        <v>240</v>
      </c>
      <c r="E87" s="21" t="s">
        <v>241</v>
      </c>
      <c r="F87" s="22">
        <v>10000</v>
      </c>
      <c r="G87" s="23">
        <v>11000</v>
      </c>
      <c r="H87" s="23" t="str">
        <f t="shared" si="1"/>
        <v>7　DR-06-PK　フラワーメロディー(PK)　税込￥11,000</v>
      </c>
    </row>
    <row r="88" spans="1:8" x14ac:dyDescent="0.15">
      <c r="A88" s="17">
        <v>72</v>
      </c>
      <c r="B88" s="18" t="s">
        <v>229</v>
      </c>
      <c r="C88" s="19">
        <v>7</v>
      </c>
      <c r="D88" s="20" t="s">
        <v>242</v>
      </c>
      <c r="E88" s="21" t="s">
        <v>243</v>
      </c>
      <c r="F88" s="22">
        <v>10000</v>
      </c>
      <c r="G88" s="23">
        <v>11000</v>
      </c>
      <c r="H88" s="23" t="str">
        <f t="shared" si="1"/>
        <v>7　DR-06-YE　フラワーメロディー(YE)　税込￥11,000</v>
      </c>
    </row>
    <row r="89" spans="1:8" x14ac:dyDescent="0.15">
      <c r="A89" s="17">
        <v>73</v>
      </c>
      <c r="B89" s="18" t="s">
        <v>229</v>
      </c>
      <c r="C89" s="19">
        <v>7</v>
      </c>
      <c r="D89" s="20" t="s">
        <v>244</v>
      </c>
      <c r="E89" s="21" t="s">
        <v>245</v>
      </c>
      <c r="F89" s="22">
        <v>10000</v>
      </c>
      <c r="G89" s="23">
        <v>11000</v>
      </c>
      <c r="H89" s="23" t="str">
        <f t="shared" si="1"/>
        <v>7　DR-07　レッドブーケ　税込￥11,000</v>
      </c>
    </row>
    <row r="90" spans="1:8" x14ac:dyDescent="0.15">
      <c r="A90" s="17">
        <v>74</v>
      </c>
      <c r="B90" s="18" t="s">
        <v>229</v>
      </c>
      <c r="C90" s="19">
        <v>8</v>
      </c>
      <c r="D90" s="20" t="s">
        <v>246</v>
      </c>
      <c r="E90" s="21" t="s">
        <v>247</v>
      </c>
      <c r="F90" s="22">
        <v>11499.999999999998</v>
      </c>
      <c r="G90" s="23">
        <v>12650</v>
      </c>
      <c r="H90" s="23" t="str">
        <f t="shared" si="1"/>
        <v>8　DR-08　イエローローズモダン　税込￥12,650</v>
      </c>
    </row>
    <row r="91" spans="1:8" x14ac:dyDescent="0.15">
      <c r="A91" s="17">
        <v>75</v>
      </c>
      <c r="B91" s="18" t="s">
        <v>229</v>
      </c>
      <c r="C91" s="19">
        <v>8</v>
      </c>
      <c r="D91" s="20" t="s">
        <v>248</v>
      </c>
      <c r="E91" s="21" t="s">
        <v>249</v>
      </c>
      <c r="F91" s="22">
        <v>10000</v>
      </c>
      <c r="G91" s="23">
        <v>11000</v>
      </c>
      <c r="H91" s="23" t="str">
        <f t="shared" si="1"/>
        <v>8　DR-09　リュクスダリア　税込￥11,000</v>
      </c>
    </row>
    <row r="92" spans="1:8" x14ac:dyDescent="0.15">
      <c r="A92" s="17">
        <v>76</v>
      </c>
      <c r="B92" s="18" t="s">
        <v>229</v>
      </c>
      <c r="C92" s="19">
        <v>8</v>
      </c>
      <c r="D92" s="20" t="s">
        <v>250</v>
      </c>
      <c r="E92" s="21" t="s">
        <v>251</v>
      </c>
      <c r="F92" s="22">
        <v>10000</v>
      </c>
      <c r="G92" s="23">
        <v>11000</v>
      </c>
      <c r="H92" s="23" t="str">
        <f t="shared" si="1"/>
        <v>8　DR-10　ナチュラルホワイト　税込￥11,000</v>
      </c>
    </row>
    <row r="93" spans="1:8" x14ac:dyDescent="0.15">
      <c r="A93" s="17">
        <v>77</v>
      </c>
      <c r="B93" s="18" t="s">
        <v>229</v>
      </c>
      <c r="C93" s="19">
        <v>8</v>
      </c>
      <c r="D93" s="20" t="s">
        <v>252</v>
      </c>
      <c r="E93" s="21" t="s">
        <v>253</v>
      </c>
      <c r="F93" s="22">
        <v>10000</v>
      </c>
      <c r="G93" s="23">
        <v>11000</v>
      </c>
      <c r="H93" s="23" t="str">
        <f t="shared" si="1"/>
        <v>8　DR-11　ピュアホワイト　税込￥11,000</v>
      </c>
    </row>
    <row r="94" spans="1:8" x14ac:dyDescent="0.15">
      <c r="A94" s="17">
        <v>78</v>
      </c>
      <c r="B94" s="18" t="s">
        <v>229</v>
      </c>
      <c r="C94" s="19">
        <v>8</v>
      </c>
      <c r="D94" s="20" t="s">
        <v>254</v>
      </c>
      <c r="E94" s="21" t="s">
        <v>255</v>
      </c>
      <c r="F94" s="22">
        <v>10000</v>
      </c>
      <c r="G94" s="23">
        <v>11000</v>
      </c>
      <c r="H94" s="23" t="str">
        <f t="shared" si="1"/>
        <v>8　DR-12　マーメイドイエロー　税込￥11,000</v>
      </c>
    </row>
    <row r="95" spans="1:8" x14ac:dyDescent="0.15">
      <c r="A95" s="17">
        <v>79</v>
      </c>
      <c r="B95" s="18" t="s">
        <v>229</v>
      </c>
      <c r="C95" s="19">
        <v>8</v>
      </c>
      <c r="D95" s="20" t="s">
        <v>256</v>
      </c>
      <c r="E95" s="21" t="s">
        <v>257</v>
      </c>
      <c r="F95" s="22">
        <v>10000</v>
      </c>
      <c r="G95" s="23">
        <v>11000</v>
      </c>
      <c r="H95" s="23" t="str">
        <f t="shared" si="1"/>
        <v>8　DR-13　パリスローズ　税込￥11,000</v>
      </c>
    </row>
    <row r="96" spans="1:8" x14ac:dyDescent="0.15">
      <c r="A96" s="17">
        <v>80</v>
      </c>
      <c r="B96" s="18" t="s">
        <v>229</v>
      </c>
      <c r="C96" s="19">
        <v>8</v>
      </c>
      <c r="D96" s="20" t="s">
        <v>258</v>
      </c>
      <c r="E96" s="21" t="s">
        <v>259</v>
      </c>
      <c r="F96" s="22">
        <v>10000</v>
      </c>
      <c r="G96" s="23">
        <v>11000</v>
      </c>
      <c r="H96" s="23" t="str">
        <f t="shared" si="1"/>
        <v>8　DR-14　プリムレッド　税込￥11,000</v>
      </c>
    </row>
    <row r="97" spans="1:8" x14ac:dyDescent="0.15">
      <c r="A97" s="17">
        <v>81</v>
      </c>
      <c r="B97" s="18" t="s">
        <v>229</v>
      </c>
      <c r="C97" s="19">
        <v>8</v>
      </c>
      <c r="D97" s="20" t="s">
        <v>260</v>
      </c>
      <c r="E97" s="21" t="s">
        <v>261</v>
      </c>
      <c r="F97" s="22">
        <v>10000</v>
      </c>
      <c r="G97" s="23">
        <v>11000</v>
      </c>
      <c r="H97" s="23" t="str">
        <f t="shared" si="1"/>
        <v>8　DR-15　ステファニー　税込￥11,000</v>
      </c>
    </row>
    <row r="98" spans="1:8" x14ac:dyDescent="0.15">
      <c r="A98" s="17">
        <v>82</v>
      </c>
      <c r="B98" s="18" t="s">
        <v>229</v>
      </c>
      <c r="C98" s="19">
        <v>8</v>
      </c>
      <c r="D98" s="20" t="s">
        <v>262</v>
      </c>
      <c r="E98" s="21" t="s">
        <v>237</v>
      </c>
      <c r="F98" s="22">
        <v>10000</v>
      </c>
      <c r="G98" s="23">
        <v>11000</v>
      </c>
      <c r="H98" s="23" t="str">
        <f t="shared" si="1"/>
        <v>8　DR-16　フレアローズ　税込￥11,000</v>
      </c>
    </row>
    <row r="99" spans="1:8" x14ac:dyDescent="0.15">
      <c r="A99" s="17">
        <v>83</v>
      </c>
      <c r="B99" s="18" t="s">
        <v>229</v>
      </c>
      <c r="C99" s="19">
        <v>8</v>
      </c>
      <c r="D99" s="20" t="s">
        <v>263</v>
      </c>
      <c r="E99" s="21" t="s">
        <v>264</v>
      </c>
      <c r="F99" s="22">
        <v>10000</v>
      </c>
      <c r="G99" s="23">
        <v>11000</v>
      </c>
      <c r="H99" s="23" t="str">
        <f t="shared" si="1"/>
        <v>8　DR-17　ローズビューティ　税込￥11,000</v>
      </c>
    </row>
    <row r="100" spans="1:8" x14ac:dyDescent="0.15">
      <c r="A100" s="17">
        <v>84</v>
      </c>
      <c r="B100" s="18" t="s">
        <v>229</v>
      </c>
      <c r="C100" s="19">
        <v>8</v>
      </c>
      <c r="D100" s="20" t="s">
        <v>265</v>
      </c>
      <c r="E100" s="21" t="s">
        <v>266</v>
      </c>
      <c r="F100" s="22">
        <v>10000</v>
      </c>
      <c r="G100" s="23">
        <v>11000</v>
      </c>
      <c r="H100" s="23" t="str">
        <f t="shared" si="1"/>
        <v>8　DR-18　アクアガーベラ　税込￥11,000</v>
      </c>
    </row>
    <row r="101" spans="1:8" x14ac:dyDescent="0.15">
      <c r="A101" s="17">
        <v>85</v>
      </c>
      <c r="B101" s="18" t="s">
        <v>267</v>
      </c>
      <c r="C101" s="19">
        <v>9</v>
      </c>
      <c r="D101" s="20" t="s">
        <v>268</v>
      </c>
      <c r="E101" s="21" t="s">
        <v>269</v>
      </c>
      <c r="F101" s="22">
        <v>14499.999999999998</v>
      </c>
      <c r="G101" s="23">
        <v>15950</v>
      </c>
      <c r="H101" s="23" t="str">
        <f t="shared" si="1"/>
        <v>9　FE-01　ローズ＆胡蝶蘭　税込￥15,950</v>
      </c>
    </row>
    <row r="102" spans="1:8" x14ac:dyDescent="0.15">
      <c r="A102" s="17">
        <v>86</v>
      </c>
      <c r="B102" s="18" t="s">
        <v>267</v>
      </c>
      <c r="C102" s="19">
        <v>9</v>
      </c>
      <c r="D102" s="20" t="s">
        <v>270</v>
      </c>
      <c r="E102" s="21" t="s">
        <v>271</v>
      </c>
      <c r="F102" s="22">
        <v>15999.999999999998</v>
      </c>
      <c r="G102" s="23">
        <v>17600</v>
      </c>
      <c r="H102" s="23" t="str">
        <f t="shared" si="1"/>
        <v>9　FE-02　ピンクシスター　税込￥17,600</v>
      </c>
    </row>
    <row r="103" spans="1:8" x14ac:dyDescent="0.15">
      <c r="A103" s="17">
        <v>87</v>
      </c>
      <c r="B103" s="18" t="s">
        <v>267</v>
      </c>
      <c r="C103" s="19">
        <v>9</v>
      </c>
      <c r="D103" s="20" t="s">
        <v>272</v>
      </c>
      <c r="E103" s="21" t="s">
        <v>273</v>
      </c>
      <c r="F103" s="22">
        <v>18000</v>
      </c>
      <c r="G103" s="23">
        <v>19800</v>
      </c>
      <c r="H103" s="23" t="str">
        <f t="shared" si="1"/>
        <v>9　FE-03　ローズナチュレ　税込￥19,800</v>
      </c>
    </row>
    <row r="104" spans="1:8" x14ac:dyDescent="0.15">
      <c r="A104" s="17">
        <v>88</v>
      </c>
      <c r="B104" s="18" t="s">
        <v>267</v>
      </c>
      <c r="C104" s="19">
        <v>9</v>
      </c>
      <c r="D104" s="20" t="s">
        <v>274</v>
      </c>
      <c r="E104" s="21" t="s">
        <v>275</v>
      </c>
      <c r="F104" s="22">
        <v>14499.999999999998</v>
      </c>
      <c r="G104" s="23">
        <v>15950</v>
      </c>
      <c r="H104" s="23" t="str">
        <f t="shared" si="1"/>
        <v>9　FE-04　サンフラワー　税込￥15,950</v>
      </c>
    </row>
    <row r="105" spans="1:8" x14ac:dyDescent="0.15">
      <c r="A105" s="17">
        <v>89</v>
      </c>
      <c r="B105" s="18" t="s">
        <v>267</v>
      </c>
      <c r="C105" s="19">
        <v>9</v>
      </c>
      <c r="D105" s="20" t="s">
        <v>276</v>
      </c>
      <c r="E105" s="21" t="s">
        <v>277</v>
      </c>
      <c r="F105" s="22">
        <v>14499.999999999998</v>
      </c>
      <c r="G105" s="23">
        <v>15950</v>
      </c>
      <c r="H105" s="23" t="str">
        <f t="shared" si="1"/>
        <v>9　FE-05　ソフトライラック　税込￥15,950</v>
      </c>
    </row>
    <row r="106" spans="1:8" x14ac:dyDescent="0.15">
      <c r="A106" s="17">
        <v>90</v>
      </c>
      <c r="B106" s="18" t="s">
        <v>267</v>
      </c>
      <c r="C106" s="19">
        <v>9</v>
      </c>
      <c r="D106" s="20" t="s">
        <v>278</v>
      </c>
      <c r="E106" s="21" t="s">
        <v>279</v>
      </c>
      <c r="F106" s="22">
        <v>18000</v>
      </c>
      <c r="G106" s="23">
        <v>19800</v>
      </c>
      <c r="H106" s="23" t="str">
        <f t="shared" si="1"/>
        <v>9　FE-06　ジュリアローズ　税込￥19,800</v>
      </c>
    </row>
    <row r="107" spans="1:8" x14ac:dyDescent="0.15">
      <c r="A107" s="17">
        <v>91</v>
      </c>
      <c r="B107" s="18" t="s">
        <v>267</v>
      </c>
      <c r="C107" s="19">
        <v>9</v>
      </c>
      <c r="D107" s="20" t="s">
        <v>280</v>
      </c>
      <c r="E107" s="21" t="s">
        <v>281</v>
      </c>
      <c r="F107" s="22">
        <v>14499.999999999998</v>
      </c>
      <c r="G107" s="23">
        <v>15950</v>
      </c>
      <c r="H107" s="23" t="str">
        <f t="shared" si="1"/>
        <v>9　FE-07　プリーズフラワー　税込￥15,950</v>
      </c>
    </row>
    <row r="108" spans="1:8" x14ac:dyDescent="0.15">
      <c r="A108" s="17">
        <v>92</v>
      </c>
      <c r="B108" s="18" t="s">
        <v>267</v>
      </c>
      <c r="C108" s="19">
        <v>10</v>
      </c>
      <c r="D108" s="20" t="s">
        <v>282</v>
      </c>
      <c r="E108" s="21" t="s">
        <v>283</v>
      </c>
      <c r="F108" s="22">
        <v>14499.999999999998</v>
      </c>
      <c r="G108" s="23">
        <v>15950</v>
      </c>
      <c r="H108" s="23" t="str">
        <f t="shared" si="1"/>
        <v>10　FE-08-PK　フラワーガーネット(PK)　税込￥15,950</v>
      </c>
    </row>
    <row r="109" spans="1:8" x14ac:dyDescent="0.15">
      <c r="A109" s="17">
        <v>93</v>
      </c>
      <c r="B109" s="18" t="s">
        <v>267</v>
      </c>
      <c r="C109" s="19">
        <v>10</v>
      </c>
      <c r="D109" s="20" t="s">
        <v>284</v>
      </c>
      <c r="E109" s="21" t="s">
        <v>285</v>
      </c>
      <c r="F109" s="22">
        <v>14499.999999999998</v>
      </c>
      <c r="G109" s="23">
        <v>15950</v>
      </c>
      <c r="H109" s="23" t="str">
        <f t="shared" si="1"/>
        <v>10　FE-09-YE　フラワーガーネット(YE)　税込￥15,950</v>
      </c>
    </row>
    <row r="110" spans="1:8" x14ac:dyDescent="0.15">
      <c r="A110" s="17">
        <v>94</v>
      </c>
      <c r="B110" s="18" t="s">
        <v>267</v>
      </c>
      <c r="C110" s="19">
        <v>10</v>
      </c>
      <c r="D110" s="20" t="s">
        <v>286</v>
      </c>
      <c r="E110" s="21" t="s">
        <v>287</v>
      </c>
      <c r="F110" s="22">
        <v>15999.999999999998</v>
      </c>
      <c r="G110" s="23">
        <v>17600</v>
      </c>
      <c r="H110" s="23" t="str">
        <f t="shared" si="1"/>
        <v>10　FE-10　ステラローズ　税込￥17,600</v>
      </c>
    </row>
    <row r="111" spans="1:8" x14ac:dyDescent="0.15">
      <c r="A111" s="17">
        <v>95</v>
      </c>
      <c r="B111" s="18" t="s">
        <v>267</v>
      </c>
      <c r="C111" s="19">
        <v>10</v>
      </c>
      <c r="D111" s="20" t="s">
        <v>288</v>
      </c>
      <c r="E111" s="21" t="s">
        <v>289</v>
      </c>
      <c r="F111" s="22">
        <v>14499.999999999998</v>
      </c>
      <c r="G111" s="23">
        <v>15950</v>
      </c>
      <c r="H111" s="23" t="str">
        <f t="shared" si="1"/>
        <v>10　FE-11-PK　フラワーキャスケード(PK)　税込￥15,950</v>
      </c>
    </row>
    <row r="112" spans="1:8" x14ac:dyDescent="0.15">
      <c r="A112" s="17">
        <v>96</v>
      </c>
      <c r="B112" s="18" t="s">
        <v>267</v>
      </c>
      <c r="C112" s="19">
        <v>10</v>
      </c>
      <c r="D112" s="20" t="s">
        <v>290</v>
      </c>
      <c r="E112" s="21" t="s">
        <v>291</v>
      </c>
      <c r="F112" s="22">
        <v>14499.999999999998</v>
      </c>
      <c r="G112" s="23">
        <v>15950</v>
      </c>
      <c r="H112" s="23" t="str">
        <f t="shared" si="1"/>
        <v>10　FE-12　リュクスローズ　税込￥15,950</v>
      </c>
    </row>
    <row r="113" spans="1:8" x14ac:dyDescent="0.15">
      <c r="A113" s="17">
        <v>97</v>
      </c>
      <c r="B113" s="18" t="s">
        <v>267</v>
      </c>
      <c r="C113" s="19">
        <v>10</v>
      </c>
      <c r="D113" s="20" t="s">
        <v>292</v>
      </c>
      <c r="E113" s="21" t="s">
        <v>293</v>
      </c>
      <c r="F113" s="22">
        <v>14999.999999999998</v>
      </c>
      <c r="G113" s="23">
        <v>16500</v>
      </c>
      <c r="H113" s="23" t="str">
        <f t="shared" si="1"/>
        <v>10　FE-13　ビビアンローズ　税込￥16,500</v>
      </c>
    </row>
    <row r="114" spans="1:8" x14ac:dyDescent="0.15">
      <c r="A114" s="17">
        <v>98</v>
      </c>
      <c r="B114" s="18" t="s">
        <v>267</v>
      </c>
      <c r="C114" s="19">
        <v>10</v>
      </c>
      <c r="D114" s="20" t="s">
        <v>294</v>
      </c>
      <c r="E114" s="21" t="s">
        <v>295</v>
      </c>
      <c r="F114" s="22">
        <v>15999.999999999998</v>
      </c>
      <c r="G114" s="23">
        <v>17600</v>
      </c>
      <c r="H114" s="23" t="str">
        <f t="shared" si="1"/>
        <v>10　FE-14　ルージュレッド　税込￥17,600</v>
      </c>
    </row>
    <row r="115" spans="1:8" x14ac:dyDescent="0.15">
      <c r="A115" s="17">
        <v>99</v>
      </c>
      <c r="B115" s="18" t="s">
        <v>267</v>
      </c>
      <c r="C115" s="19">
        <v>10</v>
      </c>
      <c r="D115" s="20" t="s">
        <v>296</v>
      </c>
      <c r="E115" s="21" t="s">
        <v>297</v>
      </c>
      <c r="F115" s="22">
        <v>14499.999999999998</v>
      </c>
      <c r="G115" s="23">
        <v>15950</v>
      </c>
      <c r="H115" s="23" t="str">
        <f t="shared" si="1"/>
        <v>10　FE-15　グレイスフルローズ　税込￥15,950</v>
      </c>
    </row>
    <row r="116" spans="1:8" x14ac:dyDescent="0.15">
      <c r="A116" s="17">
        <v>100</v>
      </c>
      <c r="B116" s="18" t="s">
        <v>298</v>
      </c>
      <c r="C116" s="19">
        <v>11</v>
      </c>
      <c r="D116" s="20" t="s">
        <v>299</v>
      </c>
      <c r="E116" s="21" t="s">
        <v>300</v>
      </c>
      <c r="F116" s="22">
        <v>20000</v>
      </c>
      <c r="G116" s="23">
        <v>22000</v>
      </c>
      <c r="H116" s="23" t="str">
        <f t="shared" si="1"/>
        <v>11　EL-01　イノセントローズリース　税込￥22,000</v>
      </c>
    </row>
    <row r="117" spans="1:8" x14ac:dyDescent="0.15">
      <c r="A117" s="17">
        <v>101</v>
      </c>
      <c r="B117" s="18" t="s">
        <v>298</v>
      </c>
      <c r="C117" s="19">
        <v>11</v>
      </c>
      <c r="D117" s="20" t="s">
        <v>301</v>
      </c>
      <c r="E117" s="21" t="s">
        <v>302</v>
      </c>
      <c r="F117" s="22">
        <v>17000</v>
      </c>
      <c r="G117" s="23">
        <v>18700</v>
      </c>
      <c r="H117" s="23" t="str">
        <f t="shared" si="1"/>
        <v>11　EL-02　ロイヤルローズ　税込￥18,700</v>
      </c>
    </row>
    <row r="118" spans="1:8" x14ac:dyDescent="0.15">
      <c r="A118" s="17">
        <v>102</v>
      </c>
      <c r="B118" s="18" t="s">
        <v>298</v>
      </c>
      <c r="C118" s="19">
        <v>11</v>
      </c>
      <c r="D118" s="20" t="s">
        <v>303</v>
      </c>
      <c r="E118" s="21" t="s">
        <v>304</v>
      </c>
      <c r="F118" s="22">
        <v>17000</v>
      </c>
      <c r="G118" s="23">
        <v>18700</v>
      </c>
      <c r="H118" s="23" t="str">
        <f t="shared" si="1"/>
        <v>11　EL-03　ジュエリーパープル　税込￥18,700</v>
      </c>
    </row>
    <row r="119" spans="1:8" x14ac:dyDescent="0.15">
      <c r="A119" s="17">
        <v>103</v>
      </c>
      <c r="B119" s="18" t="s">
        <v>298</v>
      </c>
      <c r="C119" s="19">
        <v>11</v>
      </c>
      <c r="D119" s="20" t="s">
        <v>305</v>
      </c>
      <c r="E119" s="21" t="s">
        <v>306</v>
      </c>
      <c r="F119" s="22">
        <v>21000</v>
      </c>
      <c r="G119" s="23">
        <v>23100</v>
      </c>
      <c r="H119" s="23" t="str">
        <f t="shared" si="1"/>
        <v>11　EL-04　バイオレットロマンス　税込￥23,100</v>
      </c>
    </row>
    <row r="120" spans="1:8" x14ac:dyDescent="0.15">
      <c r="A120" s="17">
        <v>104</v>
      </c>
      <c r="B120" s="18" t="s">
        <v>298</v>
      </c>
      <c r="C120" s="19">
        <v>11</v>
      </c>
      <c r="D120" s="20" t="s">
        <v>307</v>
      </c>
      <c r="E120" s="21" t="s">
        <v>308</v>
      </c>
      <c r="F120" s="22">
        <v>17000</v>
      </c>
      <c r="G120" s="23">
        <v>18700</v>
      </c>
      <c r="H120" s="23" t="str">
        <f t="shared" si="1"/>
        <v>11　EL-05　ヴォルドーワイン　税込￥18,700</v>
      </c>
    </row>
    <row r="121" spans="1:8" x14ac:dyDescent="0.15">
      <c r="A121" s="17">
        <v>105</v>
      </c>
      <c r="B121" s="18" t="s">
        <v>298</v>
      </c>
      <c r="C121" s="19">
        <v>11</v>
      </c>
      <c r="D121" s="20" t="s">
        <v>309</v>
      </c>
      <c r="E121" s="21" t="s">
        <v>310</v>
      </c>
      <c r="F121" s="22">
        <v>17000</v>
      </c>
      <c r="G121" s="23">
        <v>18700</v>
      </c>
      <c r="H121" s="23" t="str">
        <f t="shared" si="1"/>
        <v>11　EL-06　ブライズ　税込￥18,700</v>
      </c>
    </row>
    <row r="122" spans="1:8" x14ac:dyDescent="0.15">
      <c r="A122" s="17">
        <v>106</v>
      </c>
      <c r="B122" s="18" t="s">
        <v>298</v>
      </c>
      <c r="C122" s="19">
        <v>11</v>
      </c>
      <c r="D122" s="20" t="s">
        <v>311</v>
      </c>
      <c r="E122" s="21" t="s">
        <v>312</v>
      </c>
      <c r="F122" s="22">
        <v>14999.999999999998</v>
      </c>
      <c r="G122" s="23">
        <v>16500</v>
      </c>
      <c r="H122" s="23" t="str">
        <f t="shared" si="1"/>
        <v>11　EL-07　セリーヌ　税込￥16,500</v>
      </c>
    </row>
    <row r="123" spans="1:8" x14ac:dyDescent="0.15">
      <c r="A123" s="17">
        <v>107</v>
      </c>
      <c r="B123" s="18" t="s">
        <v>298</v>
      </c>
      <c r="C123" s="19">
        <v>12</v>
      </c>
      <c r="D123" s="20" t="s">
        <v>313</v>
      </c>
      <c r="E123" s="21" t="s">
        <v>314</v>
      </c>
      <c r="F123" s="22">
        <v>27499.999999999996</v>
      </c>
      <c r="G123" s="23">
        <v>30250</v>
      </c>
      <c r="H123" s="23" t="str">
        <f t="shared" si="1"/>
        <v>12　EL-08　ローズソネット　税込￥30,250</v>
      </c>
    </row>
    <row r="124" spans="1:8" x14ac:dyDescent="0.15">
      <c r="A124" s="17">
        <v>108</v>
      </c>
      <c r="B124" s="18" t="s">
        <v>298</v>
      </c>
      <c r="C124" s="19">
        <v>12</v>
      </c>
      <c r="D124" s="20" t="s">
        <v>315</v>
      </c>
      <c r="E124" s="21" t="s">
        <v>316</v>
      </c>
      <c r="F124" s="22">
        <v>21000</v>
      </c>
      <c r="G124" s="23">
        <v>23100</v>
      </c>
      <c r="H124" s="23" t="str">
        <f t="shared" si="1"/>
        <v>12　EL-09　エリザベート　税込￥23,100</v>
      </c>
    </row>
    <row r="125" spans="1:8" x14ac:dyDescent="0.15">
      <c r="A125" s="17">
        <v>109</v>
      </c>
      <c r="B125" s="18" t="s">
        <v>298</v>
      </c>
      <c r="C125" s="19">
        <v>12</v>
      </c>
      <c r="D125" s="20" t="s">
        <v>317</v>
      </c>
      <c r="E125" s="21" t="s">
        <v>318</v>
      </c>
      <c r="F125" s="22">
        <v>21000</v>
      </c>
      <c r="G125" s="23">
        <v>23100</v>
      </c>
      <c r="H125" s="23" t="str">
        <f t="shared" si="1"/>
        <v>12　EL-10　ハニーエンジェル　税込￥23,100</v>
      </c>
    </row>
    <row r="126" spans="1:8" x14ac:dyDescent="0.15">
      <c r="A126" s="17">
        <v>110</v>
      </c>
      <c r="B126" s="18" t="s">
        <v>298</v>
      </c>
      <c r="C126" s="19">
        <v>12</v>
      </c>
      <c r="D126" s="20" t="s">
        <v>319</v>
      </c>
      <c r="E126" s="21" t="s">
        <v>320</v>
      </c>
      <c r="F126" s="22">
        <v>24999.999999999996</v>
      </c>
      <c r="G126" s="23">
        <v>27500</v>
      </c>
      <c r="H126" s="23" t="str">
        <f t="shared" si="1"/>
        <v>12　EL-11　アリスローズ　税込￥27,500</v>
      </c>
    </row>
    <row r="127" spans="1:8" x14ac:dyDescent="0.15">
      <c r="A127" s="17">
        <v>111</v>
      </c>
      <c r="B127" s="18" t="s">
        <v>298</v>
      </c>
      <c r="C127" s="19">
        <v>12</v>
      </c>
      <c r="D127" s="20" t="s">
        <v>321</v>
      </c>
      <c r="E127" s="21" t="s">
        <v>322</v>
      </c>
      <c r="F127" s="22">
        <v>21000</v>
      </c>
      <c r="G127" s="23">
        <v>23100</v>
      </c>
      <c r="H127" s="23" t="str">
        <f t="shared" si="1"/>
        <v>12　EL-12　ガーデンローズ　税込￥23,100</v>
      </c>
    </row>
    <row r="128" spans="1:8" x14ac:dyDescent="0.15">
      <c r="A128" s="17">
        <v>112</v>
      </c>
      <c r="B128" s="18" t="s">
        <v>298</v>
      </c>
      <c r="C128" s="19">
        <v>12</v>
      </c>
      <c r="D128" s="20" t="s">
        <v>323</v>
      </c>
      <c r="E128" s="21" t="s">
        <v>324</v>
      </c>
      <c r="F128" s="22">
        <v>21000</v>
      </c>
      <c r="G128" s="23">
        <v>23100</v>
      </c>
      <c r="H128" s="23" t="str">
        <f t="shared" si="1"/>
        <v>12　EL-13　アンジェローズ　税込￥23,100</v>
      </c>
    </row>
    <row r="129" spans="1:8" x14ac:dyDescent="0.15">
      <c r="A129" s="17">
        <v>113</v>
      </c>
      <c r="B129" s="18" t="s">
        <v>298</v>
      </c>
      <c r="C129" s="19">
        <v>12</v>
      </c>
      <c r="D129" s="20" t="s">
        <v>325</v>
      </c>
      <c r="E129" s="21" t="s">
        <v>326</v>
      </c>
      <c r="F129" s="22">
        <v>24999.999999999996</v>
      </c>
      <c r="G129" s="23">
        <v>27500</v>
      </c>
      <c r="H129" s="23" t="str">
        <f t="shared" si="1"/>
        <v>12　EL-14　サンシャインアレンジ　税込￥27,500</v>
      </c>
    </row>
    <row r="130" spans="1:8" x14ac:dyDescent="0.15">
      <c r="A130" s="17">
        <v>114</v>
      </c>
      <c r="B130" s="18" t="s">
        <v>327</v>
      </c>
      <c r="C130" s="19">
        <v>13</v>
      </c>
      <c r="D130" s="20" t="s">
        <v>328</v>
      </c>
      <c r="E130" s="21" t="s">
        <v>329</v>
      </c>
      <c r="F130" s="22">
        <v>27499.999999999996</v>
      </c>
      <c r="G130" s="23">
        <v>30250</v>
      </c>
      <c r="H130" s="23" t="str">
        <f t="shared" si="1"/>
        <v>13　GO-01　フラワーベール　税込￥30,250</v>
      </c>
    </row>
    <row r="131" spans="1:8" x14ac:dyDescent="0.15">
      <c r="A131" s="17">
        <v>115</v>
      </c>
      <c r="B131" s="18" t="s">
        <v>327</v>
      </c>
      <c r="C131" s="19">
        <v>13</v>
      </c>
      <c r="D131" s="20" t="s">
        <v>330</v>
      </c>
      <c r="E131" s="21" t="s">
        <v>331</v>
      </c>
      <c r="F131" s="22">
        <v>29999.999999999996</v>
      </c>
      <c r="G131" s="23">
        <v>33000</v>
      </c>
      <c r="H131" s="23" t="str">
        <f t="shared" si="1"/>
        <v>13　GO-02　ロイヤルレッド　税込￥33,000</v>
      </c>
    </row>
    <row r="132" spans="1:8" x14ac:dyDescent="0.15">
      <c r="A132" s="17">
        <v>116</v>
      </c>
      <c r="B132" s="18" t="s">
        <v>327</v>
      </c>
      <c r="C132" s="19">
        <v>13</v>
      </c>
      <c r="D132" s="20" t="s">
        <v>332</v>
      </c>
      <c r="E132" s="21" t="s">
        <v>333</v>
      </c>
      <c r="F132" s="22">
        <v>27499.999999999996</v>
      </c>
      <c r="G132" s="23">
        <v>30250</v>
      </c>
      <c r="H132" s="23" t="str">
        <f t="shared" si="1"/>
        <v>13　GO-03　ローズバレリーナ　税込￥30,250</v>
      </c>
    </row>
    <row r="133" spans="1:8" x14ac:dyDescent="0.15">
      <c r="A133" s="17">
        <v>117</v>
      </c>
      <c r="B133" s="18" t="s">
        <v>327</v>
      </c>
      <c r="C133" s="19">
        <v>13</v>
      </c>
      <c r="D133" s="20" t="s">
        <v>334</v>
      </c>
      <c r="E133" s="21" t="s">
        <v>335</v>
      </c>
      <c r="F133" s="22">
        <v>27499.999999999996</v>
      </c>
      <c r="G133" s="23">
        <v>30250</v>
      </c>
      <c r="H133" s="23" t="str">
        <f t="shared" ref="H133:H183" si="2">C133&amp;"　"&amp;D133&amp;"　"&amp;E133&amp;"　税込￥"&amp;TEXT(G133,"#,###")</f>
        <v>13　GO-04　ビクトリアローズ　税込￥30,250</v>
      </c>
    </row>
    <row r="134" spans="1:8" x14ac:dyDescent="0.15">
      <c r="A134" s="17">
        <v>118</v>
      </c>
      <c r="B134" s="18" t="s">
        <v>327</v>
      </c>
      <c r="C134" s="19">
        <v>13</v>
      </c>
      <c r="D134" s="20" t="s">
        <v>336</v>
      </c>
      <c r="E134" s="21" t="s">
        <v>337</v>
      </c>
      <c r="F134" s="22">
        <v>27499.999999999996</v>
      </c>
      <c r="G134" s="23">
        <v>30250</v>
      </c>
      <c r="H134" s="23" t="str">
        <f t="shared" si="2"/>
        <v>13　GO-05　カサブランカクイーン　税込￥30,250</v>
      </c>
    </row>
    <row r="135" spans="1:8" x14ac:dyDescent="0.15">
      <c r="A135" s="17">
        <v>119</v>
      </c>
      <c r="B135" s="18" t="s">
        <v>327</v>
      </c>
      <c r="C135" s="19">
        <v>13</v>
      </c>
      <c r="D135" s="20" t="s">
        <v>338</v>
      </c>
      <c r="E135" s="21" t="s">
        <v>339</v>
      </c>
      <c r="F135" s="22">
        <v>27499.999999999996</v>
      </c>
      <c r="G135" s="23">
        <v>30250</v>
      </c>
      <c r="H135" s="23" t="str">
        <f t="shared" si="2"/>
        <v>13　GO-06　プリンセスローズ　税込￥30,250</v>
      </c>
    </row>
    <row r="136" spans="1:8" x14ac:dyDescent="0.15">
      <c r="A136" s="17">
        <v>120</v>
      </c>
      <c r="B136" s="18" t="s">
        <v>327</v>
      </c>
      <c r="C136" s="19">
        <v>13</v>
      </c>
      <c r="D136" s="20" t="s">
        <v>340</v>
      </c>
      <c r="E136" s="21" t="s">
        <v>341</v>
      </c>
      <c r="F136" s="22">
        <v>34500</v>
      </c>
      <c r="G136" s="23">
        <v>37950</v>
      </c>
      <c r="H136" s="23" t="str">
        <f t="shared" si="2"/>
        <v>13　GO-07　ローズパーティー　税込￥37,950</v>
      </c>
    </row>
    <row r="137" spans="1:8" x14ac:dyDescent="0.15">
      <c r="A137" s="17">
        <v>121</v>
      </c>
      <c r="B137" s="18" t="s">
        <v>342</v>
      </c>
      <c r="C137" s="19">
        <v>15</v>
      </c>
      <c r="D137" s="20" t="s">
        <v>343</v>
      </c>
      <c r="E137" s="21" t="s">
        <v>344</v>
      </c>
      <c r="F137" s="22">
        <v>5799.9999999999991</v>
      </c>
      <c r="G137" s="23">
        <v>6380</v>
      </c>
      <c r="H137" s="23" t="str">
        <f t="shared" si="2"/>
        <v>15　GR-01　モンステラ　税込￥6,380</v>
      </c>
    </row>
    <row r="138" spans="1:8" x14ac:dyDescent="0.15">
      <c r="A138" s="17">
        <v>122</v>
      </c>
      <c r="B138" s="18" t="s">
        <v>342</v>
      </c>
      <c r="C138" s="19">
        <v>15</v>
      </c>
      <c r="D138" s="20" t="s">
        <v>345</v>
      </c>
      <c r="E138" s="21" t="s">
        <v>346</v>
      </c>
      <c r="F138" s="22">
        <v>5799.9999999999991</v>
      </c>
      <c r="G138" s="23">
        <v>6380</v>
      </c>
      <c r="H138" s="23" t="str">
        <f t="shared" si="2"/>
        <v>15　GR-02　ディフェンバキア　税込￥6,380</v>
      </c>
    </row>
    <row r="139" spans="1:8" x14ac:dyDescent="0.15">
      <c r="A139" s="17">
        <v>123</v>
      </c>
      <c r="B139" s="18" t="s">
        <v>342</v>
      </c>
      <c r="C139" s="19">
        <v>15</v>
      </c>
      <c r="D139" s="20" t="s">
        <v>347</v>
      </c>
      <c r="E139" s="21" t="s">
        <v>348</v>
      </c>
      <c r="F139" s="22">
        <v>5000</v>
      </c>
      <c r="G139" s="23">
        <v>5500</v>
      </c>
      <c r="H139" s="23" t="str">
        <f t="shared" si="2"/>
        <v>15　GR-03　ミニグリーン２個セット　税込￥5,500</v>
      </c>
    </row>
    <row r="140" spans="1:8" x14ac:dyDescent="0.15">
      <c r="A140" s="17">
        <v>124</v>
      </c>
      <c r="B140" s="18" t="s">
        <v>342</v>
      </c>
      <c r="C140" s="19">
        <v>15</v>
      </c>
      <c r="D140" s="20" t="s">
        <v>349</v>
      </c>
      <c r="E140" s="21" t="s">
        <v>350</v>
      </c>
      <c r="F140" s="22">
        <v>5000</v>
      </c>
      <c r="G140" s="23">
        <v>5500</v>
      </c>
      <c r="H140" s="23" t="str">
        <f t="shared" si="2"/>
        <v>15　GR-04　寄せ植えポット　税込￥5,500</v>
      </c>
    </row>
    <row r="141" spans="1:8" x14ac:dyDescent="0.15">
      <c r="A141" s="17">
        <v>125</v>
      </c>
      <c r="B141" s="18" t="s">
        <v>342</v>
      </c>
      <c r="C141" s="19">
        <v>15</v>
      </c>
      <c r="D141" s="20" t="s">
        <v>351</v>
      </c>
      <c r="E141" s="21" t="s">
        <v>352</v>
      </c>
      <c r="F141" s="22">
        <v>7999.9999999999991</v>
      </c>
      <c r="G141" s="23">
        <v>8800</v>
      </c>
      <c r="H141" s="23" t="str">
        <f t="shared" si="2"/>
        <v>15　GR-05　オリズルラン　税込￥8,800</v>
      </c>
    </row>
    <row r="142" spans="1:8" x14ac:dyDescent="0.15">
      <c r="A142" s="17">
        <v>126</v>
      </c>
      <c r="B142" s="18" t="s">
        <v>342</v>
      </c>
      <c r="C142" s="19">
        <v>15</v>
      </c>
      <c r="D142" s="20" t="s">
        <v>353</v>
      </c>
      <c r="E142" s="21" t="s">
        <v>354</v>
      </c>
      <c r="F142" s="22">
        <v>7499.9999999999991</v>
      </c>
      <c r="G142" s="23">
        <v>8250</v>
      </c>
      <c r="H142" s="23" t="str">
        <f t="shared" si="2"/>
        <v>15　GR-06　シンゴニューム　税込￥8,250</v>
      </c>
    </row>
    <row r="143" spans="1:8" x14ac:dyDescent="0.15">
      <c r="A143" s="17">
        <v>127</v>
      </c>
      <c r="B143" s="18" t="s">
        <v>342</v>
      </c>
      <c r="C143" s="19">
        <v>15</v>
      </c>
      <c r="D143" s="20" t="s">
        <v>355</v>
      </c>
      <c r="E143" s="21" t="s">
        <v>356</v>
      </c>
      <c r="F143" s="22">
        <v>6999.9999999999991</v>
      </c>
      <c r="G143" s="23">
        <v>7700</v>
      </c>
      <c r="H143" s="23" t="str">
        <f t="shared" si="2"/>
        <v>15　GR-07　アンスリウム　税込￥7,700</v>
      </c>
    </row>
    <row r="144" spans="1:8" x14ac:dyDescent="0.15">
      <c r="A144" s="17">
        <v>128</v>
      </c>
      <c r="B144" s="18" t="s">
        <v>342</v>
      </c>
      <c r="C144" s="19">
        <v>15</v>
      </c>
      <c r="D144" s="20" t="s">
        <v>357</v>
      </c>
      <c r="E144" s="21" t="s">
        <v>358</v>
      </c>
      <c r="F144" s="22">
        <v>14499.999999999998</v>
      </c>
      <c r="G144" s="23">
        <v>15950</v>
      </c>
      <c r="H144" s="23" t="str">
        <f t="shared" si="2"/>
        <v>15　GR-08　ゼブラツリー　税込￥15,950</v>
      </c>
    </row>
    <row r="145" spans="1:8" x14ac:dyDescent="0.15">
      <c r="A145" s="17">
        <v>129</v>
      </c>
      <c r="B145" s="18" t="s">
        <v>342</v>
      </c>
      <c r="C145" s="19">
        <v>15</v>
      </c>
      <c r="D145" s="20" t="s">
        <v>359</v>
      </c>
      <c r="E145" s="21" t="s">
        <v>360</v>
      </c>
      <c r="F145" s="22">
        <v>20000</v>
      </c>
      <c r="G145" s="23">
        <v>22000</v>
      </c>
      <c r="H145" s="23" t="str">
        <f t="shared" si="2"/>
        <v>15　GRV-01　ゴムの木　税込￥22,000</v>
      </c>
    </row>
    <row r="146" spans="1:8" x14ac:dyDescent="0.15">
      <c r="A146" s="17">
        <v>130</v>
      </c>
      <c r="B146" s="18" t="s">
        <v>342</v>
      </c>
      <c r="C146" s="19">
        <v>16</v>
      </c>
      <c r="D146" s="20" t="s">
        <v>361</v>
      </c>
      <c r="E146" s="21" t="s">
        <v>362</v>
      </c>
      <c r="F146" s="22">
        <v>26999.999999999996</v>
      </c>
      <c r="G146" s="23">
        <v>29700</v>
      </c>
      <c r="H146" s="23" t="str">
        <f t="shared" si="2"/>
        <v>16　GRV-02　ウンベラータ　税込￥29,700</v>
      </c>
    </row>
    <row r="147" spans="1:8" x14ac:dyDescent="0.15">
      <c r="A147" s="17">
        <v>131</v>
      </c>
      <c r="B147" s="18" t="s">
        <v>342</v>
      </c>
      <c r="C147" s="19">
        <v>16</v>
      </c>
      <c r="D147" s="20" t="s">
        <v>363</v>
      </c>
      <c r="E147" s="21" t="s">
        <v>364</v>
      </c>
      <c r="F147" s="22">
        <v>26999.999999999996</v>
      </c>
      <c r="G147" s="23">
        <v>29700</v>
      </c>
      <c r="H147" s="23" t="str">
        <f t="shared" si="2"/>
        <v>16　GRV-03　パキラ　税込￥29,700</v>
      </c>
    </row>
    <row r="148" spans="1:8" x14ac:dyDescent="0.15">
      <c r="A148" s="17">
        <v>132</v>
      </c>
      <c r="B148" s="18" t="s">
        <v>342</v>
      </c>
      <c r="C148" s="19">
        <v>16</v>
      </c>
      <c r="D148" s="20" t="s">
        <v>365</v>
      </c>
      <c r="E148" s="21" t="s">
        <v>366</v>
      </c>
      <c r="F148" s="22">
        <v>33000</v>
      </c>
      <c r="G148" s="23">
        <v>36300</v>
      </c>
      <c r="H148" s="23" t="str">
        <f t="shared" si="2"/>
        <v>16　GRV-04　ユッカアロイフォリア　税込￥36,300</v>
      </c>
    </row>
    <row r="149" spans="1:8" x14ac:dyDescent="0.15">
      <c r="A149" s="17">
        <v>133</v>
      </c>
      <c r="B149" s="18" t="s">
        <v>342</v>
      </c>
      <c r="C149" s="19">
        <v>16</v>
      </c>
      <c r="D149" s="20" t="s">
        <v>367</v>
      </c>
      <c r="E149" s="21" t="s">
        <v>368</v>
      </c>
      <c r="F149" s="22">
        <v>35000</v>
      </c>
      <c r="G149" s="23">
        <v>38500</v>
      </c>
      <c r="H149" s="23" t="str">
        <f t="shared" si="2"/>
        <v>16　GRV-05　ドラセナコンシンネ　税込￥38,500</v>
      </c>
    </row>
    <row r="150" spans="1:8" x14ac:dyDescent="0.15">
      <c r="A150" s="17">
        <v>134</v>
      </c>
      <c r="B150" s="18" t="s">
        <v>342</v>
      </c>
      <c r="C150" s="19">
        <v>16</v>
      </c>
      <c r="D150" s="20" t="s">
        <v>369</v>
      </c>
      <c r="E150" s="21" t="s">
        <v>370</v>
      </c>
      <c r="F150" s="22">
        <v>24999.999999999996</v>
      </c>
      <c r="G150" s="23">
        <v>27500</v>
      </c>
      <c r="H150" s="23" t="str">
        <f t="shared" si="2"/>
        <v>16　GRV-06　ユッカツリー　税込￥27,500</v>
      </c>
    </row>
    <row r="151" spans="1:8" x14ac:dyDescent="0.15">
      <c r="A151" s="17">
        <v>135</v>
      </c>
      <c r="B151" s="18" t="s">
        <v>342</v>
      </c>
      <c r="C151" s="19">
        <v>16</v>
      </c>
      <c r="D151" s="20" t="s">
        <v>371</v>
      </c>
      <c r="E151" s="21" t="s">
        <v>372</v>
      </c>
      <c r="F151" s="22">
        <v>35000</v>
      </c>
      <c r="G151" s="23">
        <v>38500</v>
      </c>
      <c r="H151" s="23" t="str">
        <f t="shared" si="2"/>
        <v>16　GRV-07　オスマンサスツリー　税込￥38,500</v>
      </c>
    </row>
    <row r="152" spans="1:8" x14ac:dyDescent="0.15">
      <c r="A152" s="17">
        <v>136</v>
      </c>
      <c r="B152" s="18" t="s">
        <v>342</v>
      </c>
      <c r="C152" s="19">
        <v>17</v>
      </c>
      <c r="D152" s="20" t="s">
        <v>373</v>
      </c>
      <c r="E152" s="21" t="s">
        <v>346</v>
      </c>
      <c r="F152" s="22">
        <v>27499.999999999996</v>
      </c>
      <c r="G152" s="23">
        <v>30250</v>
      </c>
      <c r="H152" s="23" t="str">
        <f t="shared" si="2"/>
        <v>17　SG-01　ディフェンバキア　税込￥30,250</v>
      </c>
    </row>
    <row r="153" spans="1:8" x14ac:dyDescent="0.15">
      <c r="A153" s="17">
        <v>137</v>
      </c>
      <c r="B153" s="18" t="s">
        <v>342</v>
      </c>
      <c r="C153" s="19">
        <v>17</v>
      </c>
      <c r="D153" s="20" t="s">
        <v>374</v>
      </c>
      <c r="E153" s="21" t="s">
        <v>344</v>
      </c>
      <c r="F153" s="22">
        <v>27499.999999999996</v>
      </c>
      <c r="G153" s="23">
        <v>30250</v>
      </c>
      <c r="H153" s="23" t="str">
        <f t="shared" si="2"/>
        <v>17　SG-02　モンステラ　税込￥30,250</v>
      </c>
    </row>
    <row r="154" spans="1:8" x14ac:dyDescent="0.15">
      <c r="A154" s="17">
        <v>138</v>
      </c>
      <c r="B154" s="18" t="s">
        <v>342</v>
      </c>
      <c r="C154" s="19">
        <v>17</v>
      </c>
      <c r="D154" s="20" t="s">
        <v>375</v>
      </c>
      <c r="E154" s="21" t="s">
        <v>376</v>
      </c>
      <c r="F154" s="22">
        <v>27499.999999999996</v>
      </c>
      <c r="G154" s="23">
        <v>30250</v>
      </c>
      <c r="H154" s="23" t="str">
        <f t="shared" si="2"/>
        <v>17　SG-03　ポトス　税込￥30,250</v>
      </c>
    </row>
    <row r="155" spans="1:8" x14ac:dyDescent="0.15">
      <c r="A155" s="17">
        <v>139</v>
      </c>
      <c r="B155" s="18" t="s">
        <v>342</v>
      </c>
      <c r="C155" s="19">
        <v>17</v>
      </c>
      <c r="D155" s="20" t="s">
        <v>377</v>
      </c>
      <c r="E155" s="21" t="s">
        <v>378</v>
      </c>
      <c r="F155" s="22">
        <v>33600</v>
      </c>
      <c r="G155" s="23">
        <v>36960</v>
      </c>
      <c r="H155" s="23" t="str">
        <f t="shared" si="2"/>
        <v>17　SG-04-S　ポトスヘゴ(S-90cm)　税込￥36,960</v>
      </c>
    </row>
    <row r="156" spans="1:8" x14ac:dyDescent="0.15">
      <c r="A156" s="17">
        <v>140</v>
      </c>
      <c r="B156" s="18" t="s">
        <v>342</v>
      </c>
      <c r="C156" s="19">
        <v>17</v>
      </c>
      <c r="D156" s="20" t="s">
        <v>379</v>
      </c>
      <c r="E156" s="21" t="s">
        <v>380</v>
      </c>
      <c r="F156" s="22">
        <v>54999.999999999993</v>
      </c>
      <c r="G156" s="23">
        <v>60500</v>
      </c>
      <c r="H156" s="23" t="str">
        <f t="shared" si="2"/>
        <v>17　SG-04-M　ポトスヘゴ(M-150cm)　税込￥60,500</v>
      </c>
    </row>
    <row r="157" spans="1:8" x14ac:dyDescent="0.15">
      <c r="A157" s="17">
        <v>141</v>
      </c>
      <c r="B157" s="18" t="s">
        <v>342</v>
      </c>
      <c r="C157" s="19">
        <v>17</v>
      </c>
      <c r="D157" s="20" t="s">
        <v>381</v>
      </c>
      <c r="E157" s="21" t="s">
        <v>382</v>
      </c>
      <c r="F157" s="22">
        <v>69500</v>
      </c>
      <c r="G157" s="23">
        <v>76450</v>
      </c>
      <c r="H157" s="23" t="str">
        <f t="shared" si="2"/>
        <v>17　SG-04-L　ポトスヘゴ(L-180cm)　税込￥76,450</v>
      </c>
    </row>
    <row r="158" spans="1:8" x14ac:dyDescent="0.15">
      <c r="A158" s="17">
        <v>142</v>
      </c>
      <c r="B158" s="18" t="s">
        <v>342</v>
      </c>
      <c r="C158" s="19">
        <v>17</v>
      </c>
      <c r="D158" s="20" t="s">
        <v>383</v>
      </c>
      <c r="E158" s="21" t="s">
        <v>384</v>
      </c>
      <c r="F158" s="22">
        <v>22799.999999999996</v>
      </c>
      <c r="G158" s="23">
        <v>25080</v>
      </c>
      <c r="H158" s="23" t="str">
        <f t="shared" si="2"/>
        <v>17　SG-05-S　ライムポトスヘゴ(S-90cm)　税込￥25,080</v>
      </c>
    </row>
    <row r="159" spans="1:8" x14ac:dyDescent="0.15">
      <c r="A159" s="17">
        <v>143</v>
      </c>
      <c r="B159" s="18" t="s">
        <v>342</v>
      </c>
      <c r="C159" s="19">
        <v>17</v>
      </c>
      <c r="D159" s="20" t="s">
        <v>385</v>
      </c>
      <c r="E159" s="21" t="s">
        <v>386</v>
      </c>
      <c r="F159" s="22">
        <v>38000</v>
      </c>
      <c r="G159" s="23">
        <v>41800</v>
      </c>
      <c r="H159" s="23" t="str">
        <f t="shared" si="2"/>
        <v>17　SG-05-M　ライムポトスヘゴ(M-150cm)　税込￥41,800</v>
      </c>
    </row>
    <row r="160" spans="1:8" x14ac:dyDescent="0.15">
      <c r="A160" s="17">
        <v>144</v>
      </c>
      <c r="B160" s="18" t="s">
        <v>342</v>
      </c>
      <c r="C160" s="19">
        <v>17</v>
      </c>
      <c r="D160" s="20" t="s">
        <v>387</v>
      </c>
      <c r="E160" s="21" t="s">
        <v>388</v>
      </c>
      <c r="F160" s="22">
        <v>46499.999999999993</v>
      </c>
      <c r="G160" s="23">
        <v>51150</v>
      </c>
      <c r="H160" s="23" t="str">
        <f t="shared" si="2"/>
        <v>17　SG-05-L　ライムポトスヘゴ(L-180cm)　税込￥51,150</v>
      </c>
    </row>
    <row r="161" spans="1:8" x14ac:dyDescent="0.15">
      <c r="A161" s="17">
        <v>145</v>
      </c>
      <c r="B161" s="18" t="s">
        <v>342</v>
      </c>
      <c r="C161" s="19">
        <v>17</v>
      </c>
      <c r="D161" s="20" t="s">
        <v>389</v>
      </c>
      <c r="E161" s="21" t="s">
        <v>390</v>
      </c>
      <c r="F161" s="22">
        <v>83400</v>
      </c>
      <c r="G161" s="23">
        <v>91740</v>
      </c>
      <c r="H161" s="23" t="str">
        <f t="shared" si="2"/>
        <v>17　SG-06　ベンジャミントピアリー　税込￥91,740</v>
      </c>
    </row>
    <row r="162" spans="1:8" x14ac:dyDescent="0.15">
      <c r="A162" s="17">
        <v>146</v>
      </c>
      <c r="B162" s="18" t="s">
        <v>342</v>
      </c>
      <c r="C162" s="19">
        <v>18</v>
      </c>
      <c r="D162" s="20" t="s">
        <v>391</v>
      </c>
      <c r="E162" s="21" t="s">
        <v>392</v>
      </c>
      <c r="F162" s="22">
        <v>52999.999999999993</v>
      </c>
      <c r="G162" s="23">
        <v>58300</v>
      </c>
      <c r="H162" s="23" t="str">
        <f t="shared" si="2"/>
        <v>18　SG-07-M　フィッカスベンジャミナ(M-150cm)　税込￥58,300</v>
      </c>
    </row>
    <row r="163" spans="1:8" x14ac:dyDescent="0.15">
      <c r="A163" s="17">
        <v>147</v>
      </c>
      <c r="B163" s="18" t="s">
        <v>342</v>
      </c>
      <c r="C163" s="19">
        <v>18</v>
      </c>
      <c r="D163" s="20" t="s">
        <v>393</v>
      </c>
      <c r="E163" s="21" t="s">
        <v>394</v>
      </c>
      <c r="F163" s="22">
        <v>65499.999999999993</v>
      </c>
      <c r="G163" s="23">
        <v>72050</v>
      </c>
      <c r="H163" s="23" t="str">
        <f t="shared" si="2"/>
        <v>18　SG-07-L　フィッカスベンジャミナ(L-180cm)　税込￥72,050</v>
      </c>
    </row>
    <row r="164" spans="1:8" x14ac:dyDescent="0.15">
      <c r="A164" s="17">
        <v>148</v>
      </c>
      <c r="B164" s="18" t="s">
        <v>342</v>
      </c>
      <c r="C164" s="19">
        <v>18</v>
      </c>
      <c r="D164" s="20" t="s">
        <v>395</v>
      </c>
      <c r="E164" s="21" t="s">
        <v>396</v>
      </c>
      <c r="F164" s="22">
        <v>53999.999999999993</v>
      </c>
      <c r="G164" s="23">
        <v>59400</v>
      </c>
      <c r="H164" s="23" t="str">
        <f t="shared" si="2"/>
        <v>18　SG-08-M　ベンジャミナブラッシュ(M-150cm)　税込￥59,400</v>
      </c>
    </row>
    <row r="165" spans="1:8" x14ac:dyDescent="0.15">
      <c r="A165" s="17">
        <v>149</v>
      </c>
      <c r="B165" s="18" t="s">
        <v>342</v>
      </c>
      <c r="C165" s="19">
        <v>18</v>
      </c>
      <c r="D165" s="20" t="s">
        <v>397</v>
      </c>
      <c r="E165" s="21" t="s">
        <v>398</v>
      </c>
      <c r="F165" s="22">
        <v>66500</v>
      </c>
      <c r="G165" s="23">
        <v>73150</v>
      </c>
      <c r="H165" s="23" t="str">
        <f t="shared" si="2"/>
        <v>18　SG-08-L　ベンジャミナブラッシュ(L-180cm)　税込￥73,150</v>
      </c>
    </row>
    <row r="166" spans="1:8" x14ac:dyDescent="0.15">
      <c r="A166" s="17">
        <v>150</v>
      </c>
      <c r="B166" s="18" t="s">
        <v>342</v>
      </c>
      <c r="C166" s="19">
        <v>18</v>
      </c>
      <c r="D166" s="20" t="s">
        <v>399</v>
      </c>
      <c r="E166" s="21" t="s">
        <v>400</v>
      </c>
      <c r="F166" s="22">
        <v>51999.999999999993</v>
      </c>
      <c r="G166" s="23">
        <v>57200</v>
      </c>
      <c r="H166" s="23" t="str">
        <f t="shared" si="2"/>
        <v>18　SG-09-M　ベンジャミナスターライト(M-150cm)　税込￥57,200</v>
      </c>
    </row>
    <row r="167" spans="1:8" x14ac:dyDescent="0.15">
      <c r="A167" s="17">
        <v>151</v>
      </c>
      <c r="B167" s="18" t="s">
        <v>342</v>
      </c>
      <c r="C167" s="19">
        <v>18</v>
      </c>
      <c r="D167" s="20" t="s">
        <v>401</v>
      </c>
      <c r="E167" s="21" t="s">
        <v>402</v>
      </c>
      <c r="F167" s="22">
        <v>63999.999999999993</v>
      </c>
      <c r="G167" s="23">
        <v>70400</v>
      </c>
      <c r="H167" s="23" t="str">
        <f t="shared" si="2"/>
        <v>18　SG-09-L　ベンジャミナスターライト(L-180cm)　税込￥70,400</v>
      </c>
    </row>
    <row r="168" spans="1:8" x14ac:dyDescent="0.15">
      <c r="A168" s="17">
        <v>152</v>
      </c>
      <c r="B168" s="18" t="s">
        <v>342</v>
      </c>
      <c r="C168" s="19">
        <v>18</v>
      </c>
      <c r="D168" s="20" t="s">
        <v>403</v>
      </c>
      <c r="E168" s="21" t="s">
        <v>404</v>
      </c>
      <c r="F168" s="22">
        <v>59499.999999999993</v>
      </c>
      <c r="G168" s="23">
        <v>65450</v>
      </c>
      <c r="H168" s="23" t="str">
        <f t="shared" si="2"/>
        <v>18　SG-10-M　ベンジャミンスリム(M-150cm)　税込￥65,450</v>
      </c>
    </row>
    <row r="169" spans="1:8" x14ac:dyDescent="0.15">
      <c r="A169" s="17">
        <v>153</v>
      </c>
      <c r="B169" s="18" t="s">
        <v>342</v>
      </c>
      <c r="C169" s="19">
        <v>18</v>
      </c>
      <c r="D169" s="20" t="s">
        <v>405</v>
      </c>
      <c r="E169" s="21" t="s">
        <v>406</v>
      </c>
      <c r="F169" s="22">
        <v>80000</v>
      </c>
      <c r="G169" s="23">
        <v>88000</v>
      </c>
      <c r="H169" s="23" t="str">
        <f t="shared" si="2"/>
        <v>18　SG-10-L　ベンジャミンスリム(L-180cm)　税込￥88,000</v>
      </c>
    </row>
    <row r="170" spans="1:8" x14ac:dyDescent="0.15">
      <c r="A170" s="17">
        <v>154</v>
      </c>
      <c r="B170" s="18" t="s">
        <v>342</v>
      </c>
      <c r="C170" s="19">
        <v>18</v>
      </c>
      <c r="D170" s="20" t="s">
        <v>407</v>
      </c>
      <c r="E170" s="21" t="s">
        <v>408</v>
      </c>
      <c r="F170" s="22">
        <v>65499.999999999993</v>
      </c>
      <c r="G170" s="23">
        <v>72050</v>
      </c>
      <c r="H170" s="23" t="str">
        <f t="shared" si="2"/>
        <v>18　SG-11-L　アレカヤシ(L-180cm)　税込￥72,050</v>
      </c>
    </row>
    <row r="171" spans="1:8" x14ac:dyDescent="0.15">
      <c r="A171" s="17">
        <v>155</v>
      </c>
      <c r="B171" s="18" t="s">
        <v>342</v>
      </c>
      <c r="C171" s="19">
        <v>18</v>
      </c>
      <c r="D171" s="20" t="s">
        <v>409</v>
      </c>
      <c r="E171" s="21" t="s">
        <v>410</v>
      </c>
      <c r="F171" s="22">
        <v>95499.999999999985</v>
      </c>
      <c r="G171" s="23">
        <v>105050</v>
      </c>
      <c r="H171" s="23" t="str">
        <f t="shared" si="2"/>
        <v>18　SG-12-M　ライブオリーブデュアル(M-150cm)　税込￥105,050</v>
      </c>
    </row>
    <row r="172" spans="1:8" x14ac:dyDescent="0.15">
      <c r="A172" s="17">
        <v>156</v>
      </c>
      <c r="B172" s="18" t="s">
        <v>342</v>
      </c>
      <c r="C172" s="19">
        <v>18</v>
      </c>
      <c r="D172" s="20" t="s">
        <v>411</v>
      </c>
      <c r="E172" s="21" t="s">
        <v>412</v>
      </c>
      <c r="F172" s="22">
        <v>110099.99999999999</v>
      </c>
      <c r="G172" s="23">
        <v>121110</v>
      </c>
      <c r="H172" s="23" t="str">
        <f t="shared" si="2"/>
        <v>18　SG-12-L　ライブオリーブデュアル(L-180cm)　税込￥121,110</v>
      </c>
    </row>
    <row r="173" spans="1:8" x14ac:dyDescent="0.15">
      <c r="A173" s="17">
        <v>157</v>
      </c>
      <c r="B173" s="18" t="s">
        <v>413</v>
      </c>
      <c r="C173" s="19">
        <v>19</v>
      </c>
      <c r="D173" s="24" t="s">
        <v>414</v>
      </c>
      <c r="E173" s="21" t="s">
        <v>415</v>
      </c>
      <c r="F173" s="22">
        <v>2999.9999999999995</v>
      </c>
      <c r="G173" s="23">
        <v>3300</v>
      </c>
      <c r="H173" s="23" t="str">
        <f t="shared" si="2"/>
        <v>19　供-01　ほのか　税込￥3,300</v>
      </c>
    </row>
    <row r="174" spans="1:8" x14ac:dyDescent="0.15">
      <c r="A174" s="17">
        <v>158</v>
      </c>
      <c r="B174" s="18" t="s">
        <v>413</v>
      </c>
      <c r="C174" s="19">
        <v>19</v>
      </c>
      <c r="D174" s="24" t="s">
        <v>416</v>
      </c>
      <c r="E174" s="21" t="s">
        <v>417</v>
      </c>
      <c r="F174" s="22">
        <v>2999.9999999999995</v>
      </c>
      <c r="G174" s="23">
        <v>3300</v>
      </c>
      <c r="H174" s="23" t="str">
        <f t="shared" si="2"/>
        <v>19　供-02　彩花　税込￥3,300</v>
      </c>
    </row>
    <row r="175" spans="1:8" x14ac:dyDescent="0.15">
      <c r="A175" s="17">
        <v>159</v>
      </c>
      <c r="B175" s="18" t="s">
        <v>413</v>
      </c>
      <c r="C175" s="19">
        <v>19</v>
      </c>
      <c r="D175" s="24" t="s">
        <v>418</v>
      </c>
      <c r="E175" s="21" t="s">
        <v>419</v>
      </c>
      <c r="F175" s="22">
        <v>5000</v>
      </c>
      <c r="G175" s="23">
        <v>5500</v>
      </c>
      <c r="H175" s="23" t="str">
        <f t="shared" si="2"/>
        <v>19　供-03　安らぎの百合　税込￥5,500</v>
      </c>
    </row>
    <row r="176" spans="1:8" x14ac:dyDescent="0.15">
      <c r="A176" s="17">
        <v>160</v>
      </c>
      <c r="B176" s="18" t="s">
        <v>413</v>
      </c>
      <c r="C176" s="19">
        <v>19</v>
      </c>
      <c r="D176" s="24" t="s">
        <v>420</v>
      </c>
      <c r="E176" s="21" t="s">
        <v>421</v>
      </c>
      <c r="F176" s="22">
        <v>5999.9999999999991</v>
      </c>
      <c r="G176" s="23">
        <v>6600</v>
      </c>
      <c r="H176" s="23" t="str">
        <f t="shared" si="2"/>
        <v>19　供-04　みづき　税込￥6,600</v>
      </c>
    </row>
    <row r="177" spans="1:8" x14ac:dyDescent="0.15">
      <c r="A177" s="17">
        <v>161</v>
      </c>
      <c r="B177" s="18" t="s">
        <v>413</v>
      </c>
      <c r="C177" s="19">
        <v>19</v>
      </c>
      <c r="D177" s="24" t="s">
        <v>422</v>
      </c>
      <c r="E177" s="21" t="s">
        <v>423</v>
      </c>
      <c r="F177" s="22">
        <v>5000</v>
      </c>
      <c r="G177" s="23">
        <v>5500</v>
      </c>
      <c r="H177" s="23" t="str">
        <f t="shared" si="2"/>
        <v>19　供-05　真心の蘭　税込￥5,500</v>
      </c>
    </row>
    <row r="178" spans="1:8" x14ac:dyDescent="0.15">
      <c r="A178" s="17">
        <v>162</v>
      </c>
      <c r="B178" s="18" t="s">
        <v>413</v>
      </c>
      <c r="C178" s="19">
        <v>19</v>
      </c>
      <c r="D178" s="24" t="s">
        <v>424</v>
      </c>
      <c r="E178" s="21" t="s">
        <v>425</v>
      </c>
      <c r="F178" s="22">
        <v>10000</v>
      </c>
      <c r="G178" s="23">
        <v>11000</v>
      </c>
      <c r="H178" s="23" t="str">
        <f t="shared" si="2"/>
        <v>19　供-06　まどか　税込￥11,000</v>
      </c>
    </row>
    <row r="179" spans="1:8" x14ac:dyDescent="0.15">
      <c r="A179" s="17">
        <v>163</v>
      </c>
      <c r="B179" s="18" t="s">
        <v>413</v>
      </c>
      <c r="C179" s="19">
        <v>19</v>
      </c>
      <c r="D179" s="24" t="s">
        <v>426</v>
      </c>
      <c r="E179" s="21" t="s">
        <v>427</v>
      </c>
      <c r="F179" s="22">
        <v>5999.9999999999991</v>
      </c>
      <c r="G179" s="23">
        <v>6600</v>
      </c>
      <c r="H179" s="23" t="str">
        <f t="shared" si="2"/>
        <v>19　供-07　はるか　税込￥6,600</v>
      </c>
    </row>
    <row r="180" spans="1:8" x14ac:dyDescent="0.15">
      <c r="A180" s="17">
        <v>164</v>
      </c>
      <c r="B180" s="18" t="s">
        <v>413</v>
      </c>
      <c r="C180" s="19">
        <v>19</v>
      </c>
      <c r="D180" s="24" t="s">
        <v>428</v>
      </c>
      <c r="E180" s="21" t="s">
        <v>429</v>
      </c>
      <c r="F180" s="22">
        <v>5999.9999999999991</v>
      </c>
      <c r="G180" s="23">
        <v>6600</v>
      </c>
      <c r="H180" s="23" t="str">
        <f t="shared" si="2"/>
        <v>19　供-08　想い　税込￥6,600</v>
      </c>
    </row>
    <row r="181" spans="1:8" x14ac:dyDescent="0.15">
      <c r="A181" s="17">
        <v>165</v>
      </c>
      <c r="B181" s="18" t="s">
        <v>413</v>
      </c>
      <c r="C181" s="19">
        <v>19</v>
      </c>
      <c r="D181" s="24" t="s">
        <v>430</v>
      </c>
      <c r="E181" s="21" t="s">
        <v>431</v>
      </c>
      <c r="F181" s="22">
        <v>7999.9999999999991</v>
      </c>
      <c r="G181" s="23">
        <v>8800</v>
      </c>
      <c r="H181" s="23" t="str">
        <f t="shared" si="2"/>
        <v>19　供-09　仏壇の花 凛　税込￥8,800</v>
      </c>
    </row>
    <row r="182" spans="1:8" x14ac:dyDescent="0.15">
      <c r="A182" s="17">
        <v>166</v>
      </c>
      <c r="B182" s="18" t="s">
        <v>413</v>
      </c>
      <c r="C182" s="19">
        <v>19</v>
      </c>
      <c r="D182" s="24" t="s">
        <v>432</v>
      </c>
      <c r="E182" s="21" t="s">
        <v>433</v>
      </c>
      <c r="F182" s="22">
        <v>10000</v>
      </c>
      <c r="G182" s="23">
        <v>11000</v>
      </c>
      <c r="H182" s="23" t="str">
        <f t="shared" si="2"/>
        <v>19　供-10　仏壇の花 しずく　税込￥11,000</v>
      </c>
    </row>
    <row r="183" spans="1:8" x14ac:dyDescent="0.15">
      <c r="A183" s="17">
        <v>167</v>
      </c>
      <c r="B183" s="18" t="s">
        <v>413</v>
      </c>
      <c r="C183" s="19">
        <v>19</v>
      </c>
      <c r="D183" s="24" t="s">
        <v>139</v>
      </c>
      <c r="E183" s="21" t="s">
        <v>140</v>
      </c>
      <c r="F183" s="22">
        <v>5000</v>
      </c>
      <c r="G183" s="23">
        <v>5500</v>
      </c>
      <c r="H183" s="23" t="str">
        <f t="shared" si="2"/>
        <v>19　MK-09-WY　ミディ(WY)　税込￥5,500</v>
      </c>
    </row>
    <row r="184" spans="1:8" x14ac:dyDescent="0.15">
      <c r="A184" s="32"/>
      <c r="B184" s="33"/>
      <c r="C184" s="34"/>
      <c r="D184" s="35"/>
      <c r="E184" s="36"/>
      <c r="F184" s="37"/>
      <c r="G184" s="38"/>
      <c r="H184" s="38"/>
    </row>
    <row r="185" spans="1:8" x14ac:dyDescent="0.15">
      <c r="A185"/>
      <c r="B185"/>
      <c r="C185"/>
      <c r="D185" s="40"/>
      <c r="E185"/>
      <c r="F185"/>
      <c r="G185"/>
      <c r="H185"/>
    </row>
    <row r="186" spans="1:8" x14ac:dyDescent="0.15">
      <c r="A186" t="s">
        <v>465</v>
      </c>
      <c r="B186"/>
      <c r="C186"/>
      <c r="D186" s="40"/>
      <c r="E186"/>
      <c r="F186"/>
      <c r="G186"/>
      <c r="H186"/>
    </row>
    <row r="187" spans="1:8" x14ac:dyDescent="0.15">
      <c r="A187" s="61" t="s">
        <v>471</v>
      </c>
      <c r="B187" s="62" t="s">
        <v>472</v>
      </c>
      <c r="C187"/>
      <c r="D187" s="40"/>
      <c r="E187"/>
      <c r="F187"/>
      <c r="G187"/>
      <c r="H187"/>
    </row>
    <row r="188" spans="1:8" x14ac:dyDescent="0.15">
      <c r="A188" s="16">
        <v>1</v>
      </c>
      <c r="B188" s="60" t="s">
        <v>466</v>
      </c>
      <c r="C188"/>
      <c r="D188" s="40"/>
      <c r="E188"/>
      <c r="F188"/>
      <c r="G188"/>
      <c r="H188"/>
    </row>
    <row r="189" spans="1:8" x14ac:dyDescent="0.15">
      <c r="A189" s="17">
        <v>2</v>
      </c>
      <c r="B189" s="58" t="s">
        <v>467</v>
      </c>
    </row>
    <row r="190" spans="1:8" x14ac:dyDescent="0.15">
      <c r="A190" s="17">
        <v>3</v>
      </c>
      <c r="B190" s="58" t="s">
        <v>468</v>
      </c>
    </row>
    <row r="191" spans="1:8" x14ac:dyDescent="0.15">
      <c r="A191" s="17">
        <v>4</v>
      </c>
      <c r="B191" s="58" t="s">
        <v>469</v>
      </c>
    </row>
    <row r="192" spans="1:8" x14ac:dyDescent="0.15">
      <c r="A192" s="32">
        <v>5</v>
      </c>
      <c r="B192" s="59" t="s">
        <v>470</v>
      </c>
    </row>
  </sheetData>
  <phoneticPr fontId="3"/>
  <dataValidations count="2">
    <dataValidation imeMode="off" allowBlank="1" showInputMessage="1" showErrorMessage="1" sqref="F1:H1048576 C1:D1048576 A1:A1048576" xr:uid="{5F452210-D8BC-4C06-89CF-AF6EF67FCB4A}"/>
    <dataValidation imeMode="on" allowBlank="1" showInputMessage="1" showErrorMessage="1" sqref="B1:B1048576 E1:E1048576" xr:uid="{C94B2CB1-0E4E-4A6E-BDCA-AE7943AC5B5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</vt:lpstr>
      <vt:lpstr>リスト</vt:lpstr>
      <vt:lpstr>入力!Print_Area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敏光 田宮</dc:creator>
  <cp:lastModifiedBy>敏光 田宮</cp:lastModifiedBy>
  <cp:lastPrinted>2026-01-27T08:35:34Z</cp:lastPrinted>
  <dcterms:created xsi:type="dcterms:W3CDTF">2026-01-26T11:07:29Z</dcterms:created>
  <dcterms:modified xsi:type="dcterms:W3CDTF">2026-01-27T08:37:09Z</dcterms:modified>
</cp:coreProperties>
</file>